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<sst xmlns="http://schemas.openxmlformats.org/spreadsheetml/2006/main" count="58" uniqueCount="43">
  <si>
    <t>2022年统衔接推进乡村振兴补助资金拨付情况统计表（6.13）</t>
  </si>
  <si>
    <t>大安市财政局</t>
  </si>
  <si>
    <t>单位：元</t>
  </si>
  <si>
    <t xml:space="preserve">资金内容 </t>
  </si>
  <si>
    <t>文号</t>
  </si>
  <si>
    <t>级次</t>
  </si>
  <si>
    <t>金额</t>
  </si>
  <si>
    <t>拨付时间</t>
  </si>
  <si>
    <t>拨付金额</t>
  </si>
  <si>
    <t>拨付单位及项目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</si>
  <si>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</si>
  <si>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</si>
  <si>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</si>
  <si>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</si>
  <si>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</si>
  <si>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</si>
  <si>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</si>
  <si>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</si>
  <si>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四棵树乡产业融合发展孵化园区建设项目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</si>
  <si>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</si>
  <si>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</si>
  <si>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</si>
  <si>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</si>
  <si>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</si>
  <si>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太山镇“千村示范”农村基础设施建设项目</t>
  </si>
  <si>
    <t>月亮泡镇“千村示范”农村基础设施建设项目</t>
  </si>
  <si>
    <t>2022.4.30</t>
  </si>
  <si>
    <t>大安市农村公路建设项目</t>
  </si>
  <si>
    <t>2022.6.9</t>
  </si>
  <si>
    <t>省级</t>
  </si>
  <si>
    <t>关于下达2022年省级财政衔接推进乡村振兴补助资金（整合部分）预算的通知</t>
  </si>
  <si>
    <t>吉财农指[2022]97号</t>
  </si>
  <si>
    <t>关于下达2022年中央财政衔接推进乡村振兴补助资金（整合部分）预算的通知</t>
  </si>
  <si>
    <t>吉财农指[2022]189号</t>
  </si>
  <si>
    <t>关于调整2022年中央财政衔接推进乡村振兴补助资金（整合部分）预算的通知</t>
  </si>
  <si>
    <t>吉财农指[2022]235号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</si>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</sst>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#,##0.00_);[Red]\(#,##0.00\)"/>
    <numFmt numFmtId="179" formatCode="#,##0.00_ "/>
    <numFmt numFmtId="180" formatCode="#,##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8" fontId="0" fillId="2" borderId="0" xfId="0" applyNumberFormat="1" applyFont="1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8" fontId="2" fillId="2" borderId="3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179" fontId="0" fillId="2" borderId="3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80" fontId="2" fillId="2" borderId="3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4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left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tabSelected="1" workbookViewId="0">
      <selection activeCell="E3" sqref="E3"/>
    </sheetView>
  </sheetViews>
  <sheetFormatPr defaultColWidth="9" defaultRowHeight="13.5"/>
  <cols>
    <col min="1" max="1" width="28.5" style="1" customWidth="1"/>
    <col min="2" max="2" width="14.25" style="2" customWidth="1"/>
    <col min="3" max="3" width="5" style="1" customWidth="1"/>
    <col min="4" max="4" width="15.75" style="3" customWidth="1"/>
    <col min="5" max="5" width="10" style="1" customWidth="1"/>
    <col min="6" max="6" width="14.75" style="4" customWidth="1"/>
    <col min="7" max="7" width="30.625" style="2" customWidth="1"/>
    <col min="8" max="8" width="15.375" style="1" customWidth="1"/>
    <col min="9" max="9" width="4.375" style="1" customWidth="1"/>
    <col min="10" max="10" width="4.75" style="1" customWidth="1"/>
    <col min="11" max="16384" width="9" style="1"/>
  </cols>
  <sheetData>
    <row r="1" s="1" customFormat="1" ht="22.5" spans="1:250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</row>
    <row r="2" s="1" customFormat="1" ht="21" customHeight="1" spans="1:250">
      <c r="A2" s="3" t="s">
        <v>1</v>
      </c>
      <c r="B2" s="7"/>
      <c r="C2" s="3"/>
      <c r="D2" s="8"/>
      <c r="E2" s="9"/>
      <c r="F2" s="10" t="s">
        <v>2</v>
      </c>
      <c r="G2" s="11"/>
      <c r="H2" s="11"/>
      <c r="I2" s="11"/>
      <c r="J2" s="1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</row>
    <row r="3" s="1" customFormat="1" ht="33" customHeight="1" spans="1:250">
      <c r="A3" s="12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3" t="s">
        <v>8</v>
      </c>
      <c r="G3" s="17" t="s">
        <v>9</v>
      </c>
      <c r="H3" s="13" t="s">
        <v>10</v>
      </c>
      <c r="I3" s="12" t="s">
        <v>11</v>
      </c>
      <c r="J3" s="12" t="s">
        <v>12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</row>
    <row r="4" s="1" customFormat="1" ht="28" customHeight="1" spans="1:250">
      <c r="A4" s="18" t="s">
        <v>13</v>
      </c>
      <c r="B4" s="18" t="s">
        <v>14</v>
      </c>
      <c r="C4" s="19" t="s">
        <v>15</v>
      </c>
      <c r="D4" s="20">
        <v>90680000</v>
      </c>
      <c r="E4" s="20" t="s">
        <v>16</v>
      </c>
      <c r="F4" s="21">
        <v>15300000</v>
      </c>
      <c r="G4" s="22" t="s">
        <v>17</v>
      </c>
      <c r="H4" s="20">
        <f>D4-F4-F5-F6-F7-F8-F9-F10-F11-F12</f>
        <v>31592100</v>
      </c>
      <c r="I4" s="33"/>
      <c r="J4" s="34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</row>
    <row r="5" s="1" customFormat="1" ht="24" customHeight="1" spans="1:250">
      <c r="A5" s="18"/>
      <c r="B5" s="18"/>
      <c r="C5" s="19"/>
      <c r="D5" s="20"/>
      <c r="E5" s="20"/>
      <c r="F5" s="21"/>
      <c r="G5" s="22" t="s">
        <v>18</v>
      </c>
      <c r="H5" s="20"/>
      <c r="I5" s="33"/>
      <c r="J5" s="34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</row>
    <row r="6" s="1" customFormat="1" ht="20" customHeight="1" spans="1:250">
      <c r="A6" s="18"/>
      <c r="B6" s="18"/>
      <c r="C6" s="19"/>
      <c r="D6" s="20"/>
      <c r="E6" s="20"/>
      <c r="F6" s="21"/>
      <c r="G6" s="22" t="s">
        <v>19</v>
      </c>
      <c r="H6" s="20"/>
      <c r="I6" s="33"/>
      <c r="J6" s="34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</row>
    <row r="7" s="1" customFormat="1" ht="20" customHeight="1" spans="1:250">
      <c r="A7" s="18"/>
      <c r="B7" s="18"/>
      <c r="C7" s="19"/>
      <c r="D7" s="20"/>
      <c r="E7" s="20" t="s">
        <v>20</v>
      </c>
      <c r="F7" s="21">
        <v>3064100</v>
      </c>
      <c r="G7" s="22" t="s">
        <v>21</v>
      </c>
      <c r="H7" s="20"/>
      <c r="I7" s="33">
        <v>7</v>
      </c>
      <c r="J7" s="34">
        <v>3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</row>
    <row r="8" s="1" customFormat="1" ht="20" customHeight="1" spans="1:250">
      <c r="A8" s="18"/>
      <c r="B8" s="18"/>
      <c r="C8" s="19"/>
      <c r="D8" s="20"/>
      <c r="E8" s="20" t="s">
        <v>22</v>
      </c>
      <c r="F8" s="23">
        <v>693800</v>
      </c>
      <c r="G8" s="22" t="s">
        <v>23</v>
      </c>
      <c r="H8" s="20"/>
      <c r="I8" s="33"/>
      <c r="J8" s="34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</row>
    <row r="9" s="1" customFormat="1" ht="20" customHeight="1" spans="1:250">
      <c r="A9" s="18"/>
      <c r="B9" s="18"/>
      <c r="C9" s="19"/>
      <c r="D9" s="20"/>
      <c r="E9" s="20"/>
      <c r="F9" s="23"/>
      <c r="G9" s="22" t="s">
        <v>24</v>
      </c>
      <c r="H9" s="20"/>
      <c r="I9" s="33"/>
      <c r="J9" s="34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</row>
    <row r="10" s="1" customFormat="1" ht="21" customHeight="1" spans="1:250">
      <c r="A10" s="18"/>
      <c r="B10" s="18"/>
      <c r="C10" s="19"/>
      <c r="D10" s="20"/>
      <c r="E10" s="20"/>
      <c r="F10" s="23"/>
      <c r="G10" s="22" t="s">
        <v>25</v>
      </c>
      <c r="H10" s="20"/>
      <c r="I10" s="33"/>
      <c r="J10" s="34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</row>
    <row r="11" s="1" customFormat="1" ht="20" customHeight="1" spans="1:250">
      <c r="A11" s="18"/>
      <c r="B11" s="18"/>
      <c r="C11" s="19"/>
      <c r="D11" s="20"/>
      <c r="E11" s="20" t="s">
        <v>26</v>
      </c>
      <c r="F11" s="23">
        <v>31330000</v>
      </c>
      <c r="G11" s="22" t="s">
        <v>27</v>
      </c>
      <c r="H11" s="20"/>
      <c r="I11" s="33">
        <v>1</v>
      </c>
      <c r="J11" s="34">
        <v>1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</row>
    <row r="12" s="1" customFormat="1" ht="20" customHeight="1" spans="1:250">
      <c r="A12" s="18"/>
      <c r="B12" s="18"/>
      <c r="C12" s="19"/>
      <c r="D12" s="20"/>
      <c r="E12" s="20" t="s">
        <v>28</v>
      </c>
      <c r="F12" s="23">
        <f>24000000-F4</f>
        <v>8700000</v>
      </c>
      <c r="G12" s="22" t="s">
        <v>17</v>
      </c>
      <c r="H12" s="20"/>
      <c r="I12" s="33">
        <v>13</v>
      </c>
      <c r="J12" s="34">
        <v>6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</row>
    <row r="13" s="1" customFormat="1" ht="34" customHeight="1" spans="1:250">
      <c r="A13" s="18" t="s">
        <v>13</v>
      </c>
      <c r="B13" s="18" t="s">
        <v>14</v>
      </c>
      <c r="C13" s="19" t="s">
        <v>29</v>
      </c>
      <c r="D13" s="20">
        <v>25700000</v>
      </c>
      <c r="E13" s="20"/>
      <c r="F13" s="24"/>
      <c r="G13" s="22" t="s">
        <v>18</v>
      </c>
      <c r="H13" s="20">
        <f>D13-F14</f>
        <v>17050000</v>
      </c>
      <c r="I13" s="33"/>
      <c r="J13" s="34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</row>
    <row r="14" s="1" customFormat="1" ht="18" customHeight="1" spans="1:250">
      <c r="A14" s="18"/>
      <c r="B14" s="18"/>
      <c r="C14" s="19"/>
      <c r="D14" s="20"/>
      <c r="E14" s="20" t="s">
        <v>26</v>
      </c>
      <c r="F14" s="24">
        <f>13900000-5250000</f>
        <v>8650000</v>
      </c>
      <c r="G14" s="22" t="s">
        <v>27</v>
      </c>
      <c r="H14" s="20"/>
      <c r="I14" s="33">
        <v>1</v>
      </c>
      <c r="J14" s="34">
        <v>1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</row>
    <row r="15" s="1" customFormat="1" ht="28" customHeight="1" spans="1:250">
      <c r="A15" s="18" t="s">
        <v>30</v>
      </c>
      <c r="B15" s="18" t="s">
        <v>31</v>
      </c>
      <c r="C15" s="19" t="s">
        <v>29</v>
      </c>
      <c r="D15" s="20">
        <v>5250000</v>
      </c>
      <c r="E15" s="20" t="s">
        <v>26</v>
      </c>
      <c r="F15" s="24">
        <v>5250000</v>
      </c>
      <c r="G15" s="22" t="s">
        <v>27</v>
      </c>
      <c r="H15" s="20">
        <f t="shared" ref="H15:H17" si="0">D15-F15</f>
        <v>0</v>
      </c>
      <c r="I15" s="33">
        <v>1</v>
      </c>
      <c r="J15" s="34">
        <v>1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</row>
    <row r="16" s="1" customFormat="1" ht="28" customHeight="1" spans="1:250">
      <c r="A16" s="18" t="s">
        <v>32</v>
      </c>
      <c r="B16" s="18" t="s">
        <v>33</v>
      </c>
      <c r="C16" s="19" t="s">
        <v>15</v>
      </c>
      <c r="D16" s="20">
        <v>11030000</v>
      </c>
      <c r="E16" s="20"/>
      <c r="F16" s="24"/>
      <c r="G16" s="22"/>
      <c r="H16" s="20">
        <f t="shared" si="0"/>
        <v>11030000</v>
      </c>
      <c r="I16" s="35"/>
      <c r="J16" s="34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</row>
    <row r="17" s="1" customFormat="1" ht="30" customHeight="1" spans="1:250">
      <c r="A17" s="18" t="s">
        <v>34</v>
      </c>
      <c r="B17" s="18" t="s">
        <v>35</v>
      </c>
      <c r="C17" s="19" t="s">
        <v>15</v>
      </c>
      <c r="D17" s="20">
        <v>2000000</v>
      </c>
      <c r="E17" s="20"/>
      <c r="F17" s="24"/>
      <c r="G17" s="22"/>
      <c r="H17" s="20">
        <f t="shared" si="0"/>
        <v>2000000</v>
      </c>
      <c r="I17" s="35"/>
      <c r="J17" s="34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</row>
    <row r="18" s="1" customFormat="1" ht="26" customHeight="1" spans="1:250">
      <c r="A18" s="18" t="s">
        <v>36</v>
      </c>
      <c r="B18" s="18" t="s">
        <v>37</v>
      </c>
      <c r="C18" s="19" t="s">
        <v>38</v>
      </c>
      <c r="D18" s="20">
        <v>205000</v>
      </c>
      <c r="E18" s="18"/>
      <c r="F18" s="21"/>
      <c r="G18" s="22" t="s">
        <v>18</v>
      </c>
      <c r="H18" s="18">
        <v>205000</v>
      </c>
      <c r="I18" s="36"/>
      <c r="J18" s="37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</row>
    <row r="19" s="1" customFormat="1" ht="33" customHeight="1" spans="1:250">
      <c r="A19" s="18" t="s">
        <v>39</v>
      </c>
      <c r="B19" s="25" t="s">
        <v>40</v>
      </c>
      <c r="C19" s="19" t="s">
        <v>41</v>
      </c>
      <c r="D19" s="20">
        <v>15000000</v>
      </c>
      <c r="E19" s="18" t="s">
        <v>28</v>
      </c>
      <c r="F19" s="21">
        <v>8250000</v>
      </c>
      <c r="G19" s="22" t="s">
        <v>17</v>
      </c>
      <c r="H19" s="18">
        <f>15000000-F19</f>
        <v>6750000</v>
      </c>
      <c r="I19" s="38">
        <v>9</v>
      </c>
      <c r="J19" s="37">
        <v>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</row>
    <row r="20" s="1" customFormat="1" ht="20" customHeight="1" spans="1:250">
      <c r="A20" s="18"/>
      <c r="B20" s="26"/>
      <c r="C20" s="27"/>
      <c r="D20" s="20"/>
      <c r="E20" s="18"/>
      <c r="F20" s="24"/>
      <c r="G20" s="22" t="s">
        <v>27</v>
      </c>
      <c r="H20" s="18"/>
      <c r="I20" s="38"/>
      <c r="J20" s="37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</row>
    <row r="21" s="1" customFormat="1" ht="18" customHeight="1" spans="1:250">
      <c r="A21" s="18"/>
      <c r="B21" s="26"/>
      <c r="C21" s="27"/>
      <c r="D21" s="20"/>
      <c r="E21" s="18"/>
      <c r="F21" s="24"/>
      <c r="G21" s="22"/>
      <c r="H21" s="18"/>
      <c r="I21" s="38"/>
      <c r="J21" s="37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</row>
    <row r="22" s="1" customFormat="1" ht="22" customHeight="1" spans="1:10">
      <c r="A22" s="28" t="s">
        <v>42</v>
      </c>
      <c r="B22" s="29"/>
      <c r="C22" s="28"/>
      <c r="D22" s="30">
        <f t="shared" ref="D22:H22" si="1">SUM(D4:D21)</f>
        <v>149865000</v>
      </c>
      <c r="E22" s="30">
        <f t="shared" si="1"/>
        <v>0</v>
      </c>
      <c r="F22" s="30">
        <f t="shared" si="1"/>
        <v>81237900</v>
      </c>
      <c r="G22" s="30">
        <f t="shared" si="1"/>
        <v>0</v>
      </c>
      <c r="H22" s="30">
        <f t="shared" si="1"/>
        <v>68627100</v>
      </c>
      <c r="I22" s="28"/>
      <c r="J22" s="39"/>
    </row>
    <row r="23" s="1" customFormat="1" spans="2:7">
      <c r="B23" s="2"/>
      <c r="D23" s="3"/>
      <c r="F23" s="4"/>
      <c r="G23" s="2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2022-06-13T06:38:00Z</dcterms:created>
  <dcterms:modified xsi:type="dcterms:W3CDTF">2023-06-05T09:24:50Z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847132202ED143F3BDC589373493510A_13</vt:lpwstr>
  </property>
  <property fmtid="{D5CDD505-2E9C-101B-9397-08002B2CF9AE}" pid="3" name="KSOProductBuildVer">
    <vt:lpwstr>2052-11.1.0.14309</vt:lpwstr>
  </property>
</Properties>
</file>