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<sst xmlns="http://schemas.openxmlformats.org/spreadsheetml/2006/main" count="60" uniqueCount="44">
  <si>
    <t>2022年衔接推进乡村振兴补助资金拨付情况统计表</t>
  </si>
  <si>
    <t>大安市财政局</t>
  </si>
  <si>
    <t>单位：元</t>
  </si>
  <si>
    <t xml:space="preserve">资金内容 </t>
  </si>
  <si>
    <t>文号</t>
  </si>
  <si>
    <t>级次</t>
  </si>
  <si>
    <t>金额</t>
  </si>
  <si>
    <t>拨付时间</t>
  </si>
  <si>
    <t>拨付金额</t>
  </si>
  <si>
    <t>拨付单位及项目</t>
  </si>
  <si>
    <t>余额</t>
  </si>
  <si>
    <t>财政局号</t>
  </si>
  <si>
    <t>扶贫文号</t>
  </si>
  <si>
    <t>关于预下达2022年财政衔接推进乡村振兴补助资金（整合部分）预算的通知</t>
  </si>
  <si>
    <t>吉财农指[2021]980号</t>
  </si>
  <si>
    <t>中央</t>
  </si>
  <si>
    <t>2022.6.2</t>
  </si>
  <si>
    <t>大安市两家子镇万头肉牛养殖建设项目</t>
  </si>
  <si>
    <t>四棵树乡产业融合发展孵化园区建设项目</t>
  </si>
  <si>
    <t>大安市45MW“新能源乡村振兴工程”项目</t>
  </si>
  <si>
    <t>2022.6.1</t>
  </si>
  <si>
    <t>舍力镇“千村示范”农村基础设施建设项目</t>
  </si>
  <si>
    <t>2022.5.18</t>
  </si>
  <si>
    <t>安广镇“千村示范”农村基础设施建设项目</t>
  </si>
  <si>
    <t>2022.7.6</t>
  </si>
  <si>
    <t>太山镇“千村示范”农村基础设施建设项目</t>
  </si>
  <si>
    <t>月亮泡镇“千村示范”农村基础设施建设项目</t>
  </si>
  <si>
    <t>2022.4.30</t>
  </si>
  <si>
    <t>大安市农村公路建设项目</t>
  </si>
  <si>
    <t>2022.6.9</t>
  </si>
  <si>
    <t>省级</t>
  </si>
  <si>
    <t>关于下达2022年省级财政衔接推进乡村振兴补助资金（整合部分）预算的通知</t>
  </si>
  <si>
    <t>吉财农指[2022]97号</t>
  </si>
  <si>
    <t>关于下达2022年中央财政衔接推进乡村振兴补助资金（整合部分）预算的通知</t>
  </si>
  <si>
    <t>吉财农指[2022]189号</t>
  </si>
  <si>
    <t>关于调整2022年中央财政衔接推进乡村振兴补助资金（整合部分）预算的通知</t>
  </si>
  <si>
    <t>吉财农指[2022]235号</t>
  </si>
  <si>
    <t>关于提前下达2022年市 级财政衔接推进乡村振兴补助资金预算的通知</t>
  </si>
  <si>
    <t>白财农指[2021]114号</t>
  </si>
  <si>
    <t>市级</t>
  </si>
  <si>
    <t>关于下达衔接推进乡村振兴资金预算的通知（本级投入）</t>
  </si>
  <si>
    <t>大财预指[2022]474号</t>
  </si>
  <si>
    <t>本级</t>
  </si>
  <si>
    <t>合计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</si>
</sst>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.00_);[Red]\(#,##0.00\)"/>
    <numFmt numFmtId="178" formatCode="0.00_);[Red]\(0.00\)"/>
    <numFmt numFmtId="179" formatCode="#,##0.00_ "/>
    <numFmt numFmtId="180" formatCode="#,##0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2" fillId="14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2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177" fontId="1" fillId="2" borderId="0" xfId="0" applyNumberFormat="1" applyFont="1" applyFill="1" applyAlignment="1">
      <alignment horizontal="center" vertical="center"/>
    </xf>
    <xf numFmtId="177" fontId="1" fillId="2" borderId="0" xfId="0" applyNumberFormat="1" applyFont="1" applyFill="1" applyAlignment="1">
      <alignment horizontal="center" vertical="center" wrapText="1"/>
    </xf>
    <xf numFmtId="0" fontId="0" fillId="2" borderId="0" xfId="0" applyFont="1" applyFill="1" applyAlignment="1">
      <alignment vertical="center" wrapText="1"/>
    </xf>
    <xf numFmtId="0" fontId="0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77" fontId="0" fillId="2" borderId="0" xfId="0" applyNumberFormat="1" applyFont="1" applyFill="1" applyAlignment="1">
      <alignment horizontal="center" vertical="center"/>
    </xf>
    <xf numFmtId="178" fontId="0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77" fontId="3" fillId="2" borderId="2" xfId="0" applyNumberFormat="1" applyFont="1" applyFill="1" applyBorder="1" applyAlignment="1">
      <alignment horizontal="center" vertical="center" wrapText="1"/>
    </xf>
    <xf numFmtId="179" fontId="3" fillId="2" borderId="2" xfId="0" applyNumberFormat="1" applyFont="1" applyFill="1" applyBorder="1" applyAlignment="1">
      <alignment horizontal="center" vertical="center"/>
    </xf>
    <xf numFmtId="177" fontId="3" fillId="2" borderId="2" xfId="0" applyNumberFormat="1" applyFont="1" applyFill="1" applyBorder="1" applyAlignment="1">
      <alignment horizontal="center" vertical="center"/>
    </xf>
    <xf numFmtId="179" fontId="3" fillId="2" borderId="2" xfId="0" applyNumberFormat="1" applyFont="1" applyFill="1" applyBorder="1" applyAlignment="1">
      <alignment horizontal="center" vertical="center" wrapText="1"/>
    </xf>
    <xf numFmtId="178" fontId="3" fillId="2" borderId="2" xfId="0" applyNumberFormat="1" applyFont="1" applyFill="1" applyBorder="1" applyAlignment="1">
      <alignment horizontal="center" vertical="center" wrapText="1"/>
    </xf>
    <xf numFmtId="177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/>
    </xf>
    <xf numFmtId="177" fontId="2" fillId="2" borderId="3" xfId="0" applyNumberFormat="1" applyFont="1" applyFill="1" applyBorder="1" applyAlignment="1">
      <alignment horizontal="center" vertical="center"/>
    </xf>
    <xf numFmtId="179" fontId="4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179" fontId="4" fillId="0" borderId="3" xfId="0" applyNumberFormat="1" applyFont="1" applyFill="1" applyBorder="1" applyAlignment="1">
      <alignment horizontal="center" vertical="center" wrapText="1"/>
    </xf>
    <xf numFmtId="179" fontId="5" fillId="0" borderId="3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 wrapText="1"/>
    </xf>
    <xf numFmtId="179" fontId="0" fillId="2" borderId="3" xfId="0" applyNumberFormat="1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80" fontId="2" fillId="2" borderId="3" xfId="0" applyNumberFormat="1" applyFont="1" applyFill="1" applyBorder="1" applyAlignment="1">
      <alignment horizontal="center" vertical="center"/>
    </xf>
    <xf numFmtId="180" fontId="3" fillId="2" borderId="3" xfId="0" applyNumberFormat="1" applyFont="1" applyFill="1" applyBorder="1" applyAlignment="1">
      <alignment horizontal="left" vertical="center"/>
    </xf>
    <xf numFmtId="180" fontId="2" fillId="2" borderId="4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left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24"/>
  <sheetViews>
    <sheetView tabSelected="1" workbookViewId="0">
      <selection activeCell="E3" sqref="E3"/>
    </sheetView>
  </sheetViews>
  <sheetFormatPr defaultColWidth="9" defaultRowHeight="13.5"/>
  <cols>
    <col min="1" max="1" width="28.5" style="1" customWidth="1"/>
    <col min="2" max="2" width="14.25" style="2" customWidth="1"/>
    <col min="3" max="3" width="5" style="1" customWidth="1"/>
    <col min="4" max="4" width="15.75" style="3" customWidth="1"/>
    <col min="5" max="5" width="10" style="1" customWidth="1"/>
    <col min="6" max="6" width="14.75" style="4" customWidth="1"/>
    <col min="7" max="7" width="30.625" style="2" customWidth="1"/>
    <col min="8" max="8" width="15.375" style="1" customWidth="1"/>
    <col min="9" max="9" width="4.375" style="1" customWidth="1"/>
    <col min="10" max="10" width="4.75" style="1" customWidth="1"/>
    <col min="11" max="16384" width="9" style="1"/>
  </cols>
  <sheetData>
    <row r="1" s="1" customFormat="1" ht="22.5" spans="1:250">
      <c r="A1" s="5" t="s">
        <v>0</v>
      </c>
      <c r="B1" s="6"/>
      <c r="C1" s="5"/>
      <c r="D1" s="5"/>
      <c r="E1" s="5"/>
      <c r="F1" s="5"/>
      <c r="G1" s="6"/>
      <c r="H1" s="5"/>
      <c r="I1" s="5"/>
      <c r="J1" s="5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  <c r="GL1" s="31"/>
      <c r="GM1" s="31"/>
      <c r="GN1" s="31"/>
      <c r="GO1" s="31"/>
      <c r="GP1" s="31"/>
      <c r="GQ1" s="31"/>
      <c r="GR1" s="31"/>
      <c r="GS1" s="31"/>
      <c r="GT1" s="31"/>
      <c r="GU1" s="31"/>
      <c r="GV1" s="31"/>
      <c r="GW1" s="31"/>
      <c r="GX1" s="31"/>
      <c r="GY1" s="31"/>
      <c r="GZ1" s="31"/>
      <c r="HA1" s="31"/>
      <c r="HB1" s="31"/>
      <c r="HC1" s="31"/>
      <c r="HD1" s="31"/>
      <c r="HE1" s="31"/>
      <c r="HF1" s="31"/>
      <c r="HG1" s="31"/>
      <c r="HH1" s="31"/>
      <c r="HI1" s="31"/>
      <c r="HJ1" s="31"/>
      <c r="HK1" s="31"/>
      <c r="HL1" s="31"/>
      <c r="HM1" s="31"/>
      <c r="HN1" s="31"/>
      <c r="HO1" s="31"/>
      <c r="HP1" s="31"/>
      <c r="HQ1" s="31"/>
      <c r="HR1" s="31"/>
      <c r="HS1" s="31"/>
      <c r="HT1" s="31"/>
      <c r="HU1" s="31"/>
      <c r="HV1" s="31"/>
      <c r="HW1" s="31"/>
      <c r="HX1" s="31"/>
      <c r="HY1" s="31"/>
      <c r="HZ1" s="31"/>
      <c r="IA1" s="31"/>
      <c r="IB1" s="31"/>
      <c r="IC1" s="31"/>
      <c r="ID1" s="31"/>
      <c r="IE1" s="31"/>
      <c r="IF1" s="31"/>
      <c r="IG1" s="31"/>
      <c r="IH1" s="31"/>
      <c r="II1" s="31"/>
      <c r="IJ1" s="31"/>
      <c r="IK1" s="31"/>
      <c r="IL1" s="31"/>
      <c r="IM1" s="31"/>
      <c r="IN1" s="31"/>
      <c r="IO1" s="31"/>
      <c r="IP1" s="31"/>
    </row>
    <row r="2" s="1" customFormat="1" ht="21" customHeight="1" spans="1:250">
      <c r="A2" s="3" t="s">
        <v>1</v>
      </c>
      <c r="B2" s="7"/>
      <c r="C2" s="3"/>
      <c r="D2" s="8"/>
      <c r="E2" s="9"/>
      <c r="F2" s="10" t="s">
        <v>2</v>
      </c>
      <c r="G2" s="11"/>
      <c r="H2" s="11"/>
      <c r="I2" s="11"/>
      <c r="J2" s="1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1"/>
      <c r="FB2" s="31"/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1"/>
      <c r="FN2" s="31"/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1"/>
      <c r="FZ2" s="31"/>
      <c r="GA2" s="31"/>
      <c r="GB2" s="31"/>
      <c r="GC2" s="31"/>
      <c r="GD2" s="31"/>
      <c r="GE2" s="31"/>
      <c r="GF2" s="31"/>
      <c r="GG2" s="31"/>
      <c r="GH2" s="31"/>
      <c r="GI2" s="31"/>
      <c r="GJ2" s="31"/>
      <c r="GK2" s="31"/>
      <c r="GL2" s="31"/>
      <c r="GM2" s="31"/>
      <c r="GN2" s="31"/>
      <c r="GO2" s="31"/>
      <c r="GP2" s="31"/>
      <c r="GQ2" s="31"/>
      <c r="GR2" s="31"/>
      <c r="GS2" s="31"/>
      <c r="GT2" s="31"/>
      <c r="GU2" s="31"/>
      <c r="GV2" s="31"/>
      <c r="GW2" s="31"/>
      <c r="GX2" s="31"/>
      <c r="GY2" s="31"/>
      <c r="GZ2" s="31"/>
      <c r="HA2" s="31"/>
      <c r="HB2" s="31"/>
      <c r="HC2" s="31"/>
      <c r="HD2" s="31"/>
      <c r="HE2" s="31"/>
      <c r="HF2" s="31"/>
      <c r="HG2" s="31"/>
      <c r="HH2" s="31"/>
      <c r="HI2" s="31"/>
      <c r="HJ2" s="31"/>
      <c r="HK2" s="31"/>
      <c r="HL2" s="31"/>
      <c r="HM2" s="31"/>
      <c r="HN2" s="31"/>
      <c r="HO2" s="31"/>
      <c r="HP2" s="31"/>
      <c r="HQ2" s="31"/>
      <c r="HR2" s="31"/>
      <c r="HS2" s="31"/>
      <c r="HT2" s="31"/>
      <c r="HU2" s="31"/>
      <c r="HV2" s="31"/>
      <c r="HW2" s="31"/>
      <c r="HX2" s="31"/>
      <c r="HY2" s="31"/>
      <c r="HZ2" s="31"/>
      <c r="IA2" s="31"/>
      <c r="IB2" s="31"/>
      <c r="IC2" s="31"/>
      <c r="ID2" s="31"/>
      <c r="IE2" s="31"/>
      <c r="IF2" s="31"/>
      <c r="IG2" s="31"/>
      <c r="IH2" s="31"/>
      <c r="II2" s="31"/>
      <c r="IJ2" s="31"/>
      <c r="IK2" s="31"/>
      <c r="IL2" s="31"/>
      <c r="IM2" s="31"/>
      <c r="IN2" s="31"/>
      <c r="IO2" s="31"/>
      <c r="IP2" s="31"/>
    </row>
    <row r="3" s="1" customFormat="1" ht="33" customHeight="1" spans="1:250">
      <c r="A3" s="12" t="s">
        <v>3</v>
      </c>
      <c r="B3" s="13" t="s">
        <v>4</v>
      </c>
      <c r="C3" s="14" t="s">
        <v>5</v>
      </c>
      <c r="D3" s="15" t="s">
        <v>6</v>
      </c>
      <c r="E3" s="16" t="s">
        <v>7</v>
      </c>
      <c r="F3" s="13" t="s">
        <v>8</v>
      </c>
      <c r="G3" s="17" t="s">
        <v>9</v>
      </c>
      <c r="H3" s="13" t="s">
        <v>10</v>
      </c>
      <c r="I3" s="12" t="s">
        <v>11</v>
      </c>
      <c r="J3" s="12" t="s">
        <v>12</v>
      </c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2"/>
      <c r="EG3" s="32"/>
      <c r="EH3" s="32"/>
      <c r="EI3" s="32"/>
      <c r="EJ3" s="32"/>
      <c r="EK3" s="32"/>
      <c r="EL3" s="32"/>
      <c r="EM3" s="32"/>
      <c r="EN3" s="32"/>
      <c r="EO3" s="32"/>
      <c r="EP3" s="32"/>
      <c r="EQ3" s="32"/>
      <c r="ER3" s="32"/>
      <c r="ES3" s="32"/>
      <c r="ET3" s="32"/>
      <c r="EU3" s="32"/>
      <c r="EV3" s="32"/>
      <c r="EW3" s="32"/>
      <c r="EX3" s="32"/>
      <c r="EY3" s="32"/>
      <c r="EZ3" s="32"/>
      <c r="FA3" s="32"/>
      <c r="FB3" s="32"/>
      <c r="FC3" s="32"/>
      <c r="FD3" s="32"/>
      <c r="FE3" s="32"/>
      <c r="FF3" s="32"/>
      <c r="FG3" s="32"/>
      <c r="FH3" s="32"/>
      <c r="FI3" s="32"/>
      <c r="FJ3" s="32"/>
      <c r="FK3" s="32"/>
      <c r="FL3" s="32"/>
      <c r="FM3" s="32"/>
      <c r="FN3" s="32"/>
      <c r="FO3" s="32"/>
      <c r="FP3" s="32"/>
      <c r="FQ3" s="32"/>
      <c r="FR3" s="32"/>
      <c r="FS3" s="32"/>
      <c r="FT3" s="32"/>
      <c r="FU3" s="32"/>
      <c r="FV3" s="32"/>
      <c r="FW3" s="32"/>
      <c r="FX3" s="32"/>
      <c r="FY3" s="32"/>
      <c r="FZ3" s="32"/>
      <c r="GA3" s="32"/>
      <c r="GB3" s="32"/>
      <c r="GC3" s="32"/>
      <c r="GD3" s="32"/>
      <c r="GE3" s="32"/>
      <c r="GF3" s="32"/>
      <c r="GG3" s="32"/>
      <c r="GH3" s="32"/>
      <c r="GI3" s="32"/>
      <c r="GJ3" s="32"/>
      <c r="GK3" s="32"/>
      <c r="GL3" s="32"/>
      <c r="GM3" s="32"/>
      <c r="GN3" s="32"/>
      <c r="GO3" s="32"/>
      <c r="GP3" s="32"/>
      <c r="GQ3" s="32"/>
      <c r="GR3" s="32"/>
      <c r="GS3" s="32"/>
      <c r="GT3" s="32"/>
      <c r="GU3" s="32"/>
      <c r="GV3" s="32"/>
      <c r="GW3" s="32"/>
      <c r="GX3" s="32"/>
      <c r="GY3" s="32"/>
      <c r="GZ3" s="32"/>
      <c r="HA3" s="32"/>
      <c r="HB3" s="32"/>
      <c r="HC3" s="32"/>
      <c r="HD3" s="32"/>
      <c r="HE3" s="32"/>
      <c r="HF3" s="32"/>
      <c r="HG3" s="32"/>
      <c r="HH3" s="32"/>
      <c r="HI3" s="32"/>
      <c r="HJ3" s="32"/>
      <c r="HK3" s="32"/>
      <c r="HL3" s="32"/>
      <c r="HM3" s="32"/>
      <c r="HN3" s="32"/>
      <c r="HO3" s="32"/>
      <c r="HP3" s="32"/>
      <c r="HQ3" s="32"/>
      <c r="HR3" s="32"/>
      <c r="HS3" s="32"/>
      <c r="HT3" s="32"/>
      <c r="HU3" s="32"/>
      <c r="HV3" s="32"/>
      <c r="HW3" s="32"/>
      <c r="HX3" s="32"/>
      <c r="HY3" s="32"/>
      <c r="HZ3" s="32"/>
      <c r="IA3" s="32"/>
      <c r="IB3" s="32"/>
      <c r="IC3" s="32"/>
      <c r="ID3" s="32"/>
      <c r="IE3" s="32"/>
      <c r="IF3" s="32"/>
      <c r="IG3" s="32"/>
      <c r="IH3" s="32"/>
      <c r="II3" s="32"/>
      <c r="IJ3" s="32"/>
      <c r="IK3" s="32"/>
      <c r="IL3" s="32"/>
      <c r="IM3" s="32"/>
      <c r="IN3" s="32"/>
      <c r="IO3" s="32"/>
      <c r="IP3" s="32"/>
    </row>
    <row r="4" s="1" customFormat="1" ht="28" customHeight="1" spans="1:250">
      <c r="A4" s="18" t="s">
        <v>13</v>
      </c>
      <c r="B4" s="18" t="s">
        <v>14</v>
      </c>
      <c r="C4" s="19" t="s">
        <v>15</v>
      </c>
      <c r="D4" s="20">
        <v>90680000</v>
      </c>
      <c r="E4" s="20" t="s">
        <v>16</v>
      </c>
      <c r="F4" s="21">
        <v>15300000</v>
      </c>
      <c r="G4" s="22" t="s">
        <v>17</v>
      </c>
      <c r="H4" s="20">
        <f>D4-F4-F5-F6-F7-F8-F10-F11-F12-F13-F9</f>
        <v>30335900</v>
      </c>
      <c r="I4" s="33"/>
      <c r="J4" s="34">
        <v>6</v>
      </c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32"/>
      <c r="FE4" s="32"/>
      <c r="FF4" s="32"/>
      <c r="FG4" s="32"/>
      <c r="FH4" s="32"/>
      <c r="FI4" s="32"/>
      <c r="FJ4" s="32"/>
      <c r="FK4" s="32"/>
      <c r="FL4" s="32"/>
      <c r="FM4" s="32"/>
      <c r="FN4" s="32"/>
      <c r="FO4" s="32"/>
      <c r="FP4" s="32"/>
      <c r="FQ4" s="32"/>
      <c r="FR4" s="32"/>
      <c r="FS4" s="32"/>
      <c r="FT4" s="32"/>
      <c r="FU4" s="32"/>
      <c r="FV4" s="32"/>
      <c r="FW4" s="32"/>
      <c r="FX4" s="32"/>
      <c r="FY4" s="32"/>
      <c r="FZ4" s="32"/>
      <c r="GA4" s="32"/>
      <c r="GB4" s="32"/>
      <c r="GC4" s="32"/>
      <c r="GD4" s="32"/>
      <c r="GE4" s="32"/>
      <c r="GF4" s="32"/>
      <c r="GG4" s="32"/>
      <c r="GH4" s="32"/>
      <c r="GI4" s="32"/>
      <c r="GJ4" s="32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  <c r="HW4" s="32"/>
      <c r="HX4" s="32"/>
      <c r="HY4" s="32"/>
      <c r="HZ4" s="32"/>
      <c r="IA4" s="32"/>
      <c r="IB4" s="32"/>
      <c r="IC4" s="32"/>
      <c r="ID4" s="32"/>
      <c r="IE4" s="32"/>
      <c r="IF4" s="32"/>
      <c r="IG4" s="32"/>
      <c r="IH4" s="32"/>
      <c r="II4" s="32"/>
      <c r="IJ4" s="32"/>
      <c r="IK4" s="32"/>
      <c r="IL4" s="32"/>
      <c r="IM4" s="32"/>
      <c r="IN4" s="32"/>
      <c r="IO4" s="32"/>
      <c r="IP4" s="32"/>
    </row>
    <row r="5" s="1" customFormat="1" ht="24" customHeight="1" spans="1:250">
      <c r="A5" s="18"/>
      <c r="B5" s="18"/>
      <c r="C5" s="19"/>
      <c r="D5" s="20"/>
      <c r="E5" s="20"/>
      <c r="F5" s="21"/>
      <c r="G5" s="22" t="s">
        <v>18</v>
      </c>
      <c r="H5" s="20"/>
      <c r="I5" s="33"/>
      <c r="J5" s="34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  <c r="FF5" s="32"/>
      <c r="FG5" s="32"/>
      <c r="FH5" s="32"/>
      <c r="FI5" s="32"/>
      <c r="FJ5" s="32"/>
      <c r="FK5" s="32"/>
      <c r="FL5" s="32"/>
      <c r="FM5" s="32"/>
      <c r="FN5" s="32"/>
      <c r="FO5" s="32"/>
      <c r="FP5" s="32"/>
      <c r="FQ5" s="32"/>
      <c r="FR5" s="32"/>
      <c r="FS5" s="32"/>
      <c r="FT5" s="32"/>
      <c r="FU5" s="32"/>
      <c r="FV5" s="32"/>
      <c r="FW5" s="32"/>
      <c r="FX5" s="32"/>
      <c r="FY5" s="32"/>
      <c r="FZ5" s="32"/>
      <c r="GA5" s="32"/>
      <c r="GB5" s="32"/>
      <c r="GC5" s="32"/>
      <c r="GD5" s="32"/>
      <c r="GE5" s="32"/>
      <c r="GF5" s="32"/>
      <c r="GG5" s="32"/>
      <c r="GH5" s="32"/>
      <c r="GI5" s="32"/>
      <c r="GJ5" s="32"/>
      <c r="GK5" s="32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  <c r="HQ5" s="32"/>
      <c r="HR5" s="32"/>
      <c r="HS5" s="32"/>
      <c r="HT5" s="32"/>
      <c r="HU5" s="32"/>
      <c r="HV5" s="32"/>
      <c r="HW5" s="32"/>
      <c r="HX5" s="32"/>
      <c r="HY5" s="32"/>
      <c r="HZ5" s="32"/>
      <c r="IA5" s="32"/>
      <c r="IB5" s="32"/>
      <c r="IC5" s="32"/>
      <c r="ID5" s="32"/>
      <c r="IE5" s="32"/>
      <c r="IF5" s="32"/>
      <c r="IG5" s="32"/>
      <c r="IH5" s="32"/>
      <c r="II5" s="32"/>
      <c r="IJ5" s="32"/>
      <c r="IK5" s="32"/>
      <c r="IL5" s="32"/>
      <c r="IM5" s="32"/>
      <c r="IN5" s="32"/>
      <c r="IO5" s="32"/>
      <c r="IP5" s="32"/>
    </row>
    <row r="6" s="1" customFormat="1" ht="20" customHeight="1" spans="1:250">
      <c r="A6" s="18"/>
      <c r="B6" s="18"/>
      <c r="C6" s="19"/>
      <c r="D6" s="20"/>
      <c r="E6" s="20"/>
      <c r="F6" s="21"/>
      <c r="G6" s="22" t="s">
        <v>19</v>
      </c>
      <c r="H6" s="20"/>
      <c r="I6" s="33"/>
      <c r="J6" s="34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  <c r="FF6" s="32"/>
      <c r="FG6" s="32"/>
      <c r="FH6" s="32"/>
      <c r="FI6" s="32"/>
      <c r="FJ6" s="32"/>
      <c r="FK6" s="32"/>
      <c r="FL6" s="32"/>
      <c r="FM6" s="32"/>
      <c r="FN6" s="32"/>
      <c r="FO6" s="32"/>
      <c r="FP6" s="32"/>
      <c r="FQ6" s="32"/>
      <c r="FR6" s="32"/>
      <c r="FS6" s="32"/>
      <c r="FT6" s="32"/>
      <c r="FU6" s="32"/>
      <c r="FV6" s="32"/>
      <c r="FW6" s="32"/>
      <c r="FX6" s="32"/>
      <c r="FY6" s="32"/>
      <c r="FZ6" s="32"/>
      <c r="GA6" s="32"/>
      <c r="GB6" s="32"/>
      <c r="GC6" s="32"/>
      <c r="GD6" s="32"/>
      <c r="GE6" s="32"/>
      <c r="GF6" s="32"/>
      <c r="GG6" s="32"/>
      <c r="GH6" s="32"/>
      <c r="GI6" s="32"/>
      <c r="GJ6" s="32"/>
      <c r="GK6" s="32"/>
      <c r="GL6" s="32"/>
      <c r="GM6" s="32"/>
      <c r="GN6" s="32"/>
      <c r="GO6" s="32"/>
      <c r="GP6" s="32"/>
      <c r="GQ6" s="32"/>
      <c r="GR6" s="32"/>
      <c r="GS6" s="32"/>
      <c r="GT6" s="32"/>
      <c r="GU6" s="32"/>
      <c r="GV6" s="32"/>
      <c r="GW6" s="32"/>
      <c r="GX6" s="32"/>
      <c r="GY6" s="32"/>
      <c r="GZ6" s="32"/>
      <c r="HA6" s="32"/>
      <c r="HB6" s="32"/>
      <c r="HC6" s="32"/>
      <c r="HD6" s="32"/>
      <c r="HE6" s="32"/>
      <c r="HF6" s="32"/>
      <c r="HG6" s="32"/>
      <c r="HH6" s="32"/>
      <c r="HI6" s="32"/>
      <c r="HJ6" s="32"/>
      <c r="HK6" s="32"/>
      <c r="HL6" s="32"/>
      <c r="HM6" s="32"/>
      <c r="HN6" s="32"/>
      <c r="HO6" s="32"/>
      <c r="HP6" s="32"/>
      <c r="HQ6" s="32"/>
      <c r="HR6" s="32"/>
      <c r="HS6" s="32"/>
      <c r="HT6" s="32"/>
      <c r="HU6" s="32"/>
      <c r="HV6" s="32"/>
      <c r="HW6" s="32"/>
      <c r="HX6" s="32"/>
      <c r="HY6" s="32"/>
      <c r="HZ6" s="32"/>
      <c r="IA6" s="32"/>
      <c r="IB6" s="32"/>
      <c r="IC6" s="32"/>
      <c r="ID6" s="32"/>
      <c r="IE6" s="32"/>
      <c r="IF6" s="32"/>
      <c r="IG6" s="32"/>
      <c r="IH6" s="32"/>
      <c r="II6" s="32"/>
      <c r="IJ6" s="32"/>
      <c r="IK6" s="32"/>
      <c r="IL6" s="32"/>
      <c r="IM6" s="32"/>
      <c r="IN6" s="32"/>
      <c r="IO6" s="32"/>
      <c r="IP6" s="32"/>
    </row>
    <row r="7" s="1" customFormat="1" ht="20" customHeight="1" spans="1:250">
      <c r="A7" s="18"/>
      <c r="B7" s="18"/>
      <c r="C7" s="19"/>
      <c r="D7" s="20"/>
      <c r="E7" s="20" t="s">
        <v>20</v>
      </c>
      <c r="F7" s="21">
        <v>3064100</v>
      </c>
      <c r="G7" s="22" t="s">
        <v>21</v>
      </c>
      <c r="H7" s="20"/>
      <c r="I7" s="33">
        <v>7</v>
      </c>
      <c r="J7" s="34">
        <v>3</v>
      </c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  <c r="EN7" s="32"/>
      <c r="EO7" s="32"/>
      <c r="EP7" s="32"/>
      <c r="EQ7" s="32"/>
      <c r="ER7" s="32"/>
      <c r="ES7" s="32"/>
      <c r="ET7" s="32"/>
      <c r="EU7" s="32"/>
      <c r="EV7" s="32"/>
      <c r="EW7" s="32"/>
      <c r="EX7" s="32"/>
      <c r="EY7" s="32"/>
      <c r="EZ7" s="32"/>
      <c r="FA7" s="32"/>
      <c r="FB7" s="32"/>
      <c r="FC7" s="32"/>
      <c r="FD7" s="32"/>
      <c r="FE7" s="32"/>
      <c r="FF7" s="32"/>
      <c r="FG7" s="32"/>
      <c r="FH7" s="32"/>
      <c r="FI7" s="32"/>
      <c r="FJ7" s="32"/>
      <c r="FK7" s="32"/>
      <c r="FL7" s="32"/>
      <c r="FM7" s="32"/>
      <c r="FN7" s="32"/>
      <c r="FO7" s="32"/>
      <c r="FP7" s="32"/>
      <c r="FQ7" s="32"/>
      <c r="FR7" s="32"/>
      <c r="FS7" s="32"/>
      <c r="FT7" s="32"/>
      <c r="FU7" s="32"/>
      <c r="FV7" s="32"/>
      <c r="FW7" s="32"/>
      <c r="FX7" s="32"/>
      <c r="FY7" s="32"/>
      <c r="FZ7" s="32"/>
      <c r="GA7" s="32"/>
      <c r="GB7" s="32"/>
      <c r="GC7" s="32"/>
      <c r="GD7" s="32"/>
      <c r="GE7" s="32"/>
      <c r="GF7" s="32"/>
      <c r="GG7" s="32"/>
      <c r="GH7" s="32"/>
      <c r="GI7" s="32"/>
      <c r="GJ7" s="32"/>
      <c r="GK7" s="32"/>
      <c r="GL7" s="32"/>
      <c r="GM7" s="32"/>
      <c r="GN7" s="32"/>
      <c r="GO7" s="32"/>
      <c r="GP7" s="32"/>
      <c r="GQ7" s="32"/>
      <c r="GR7" s="32"/>
      <c r="GS7" s="32"/>
      <c r="GT7" s="32"/>
      <c r="GU7" s="32"/>
      <c r="GV7" s="32"/>
      <c r="GW7" s="32"/>
      <c r="GX7" s="32"/>
      <c r="GY7" s="32"/>
      <c r="GZ7" s="32"/>
      <c r="HA7" s="32"/>
      <c r="HB7" s="32"/>
      <c r="HC7" s="32"/>
      <c r="HD7" s="32"/>
      <c r="HE7" s="32"/>
      <c r="HF7" s="32"/>
      <c r="HG7" s="32"/>
      <c r="HH7" s="32"/>
      <c r="HI7" s="32"/>
      <c r="HJ7" s="32"/>
      <c r="HK7" s="32"/>
      <c r="HL7" s="32"/>
      <c r="HM7" s="32"/>
      <c r="HN7" s="32"/>
      <c r="HO7" s="32"/>
      <c r="HP7" s="32"/>
      <c r="HQ7" s="32"/>
      <c r="HR7" s="32"/>
      <c r="HS7" s="32"/>
      <c r="HT7" s="32"/>
      <c r="HU7" s="32"/>
      <c r="HV7" s="32"/>
      <c r="HW7" s="32"/>
      <c r="HX7" s="32"/>
      <c r="HY7" s="32"/>
      <c r="HZ7" s="32"/>
      <c r="IA7" s="32"/>
      <c r="IB7" s="32"/>
      <c r="IC7" s="32"/>
      <c r="ID7" s="32"/>
      <c r="IE7" s="32"/>
      <c r="IF7" s="32"/>
      <c r="IG7" s="32"/>
      <c r="IH7" s="32"/>
      <c r="II7" s="32"/>
      <c r="IJ7" s="32"/>
      <c r="IK7" s="32"/>
      <c r="IL7" s="32"/>
      <c r="IM7" s="32"/>
      <c r="IN7" s="32"/>
      <c r="IO7" s="32"/>
      <c r="IP7" s="32"/>
    </row>
    <row r="8" s="1" customFormat="1" ht="20" customHeight="1" spans="1:250">
      <c r="A8" s="18"/>
      <c r="B8" s="18"/>
      <c r="C8" s="19"/>
      <c r="D8" s="20"/>
      <c r="E8" s="20" t="s">
        <v>22</v>
      </c>
      <c r="F8" s="23">
        <v>693796</v>
      </c>
      <c r="G8" s="22" t="s">
        <v>23</v>
      </c>
      <c r="H8" s="20"/>
      <c r="I8" s="33"/>
      <c r="J8" s="34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  <c r="EN8" s="32"/>
      <c r="EO8" s="32"/>
      <c r="EP8" s="32"/>
      <c r="EQ8" s="32"/>
      <c r="ER8" s="32"/>
      <c r="ES8" s="32"/>
      <c r="ET8" s="32"/>
      <c r="EU8" s="32"/>
      <c r="EV8" s="32"/>
      <c r="EW8" s="32"/>
      <c r="EX8" s="32"/>
      <c r="EY8" s="32"/>
      <c r="EZ8" s="32"/>
      <c r="FA8" s="32"/>
      <c r="FB8" s="32"/>
      <c r="FC8" s="32"/>
      <c r="FD8" s="32"/>
      <c r="FE8" s="32"/>
      <c r="FF8" s="32"/>
      <c r="FG8" s="32"/>
      <c r="FH8" s="32"/>
      <c r="FI8" s="32"/>
      <c r="FJ8" s="32"/>
      <c r="FK8" s="32"/>
      <c r="FL8" s="32"/>
      <c r="FM8" s="32"/>
      <c r="FN8" s="32"/>
      <c r="FO8" s="32"/>
      <c r="FP8" s="32"/>
      <c r="FQ8" s="32"/>
      <c r="FR8" s="32"/>
      <c r="FS8" s="32"/>
      <c r="FT8" s="32"/>
      <c r="FU8" s="32"/>
      <c r="FV8" s="32"/>
      <c r="FW8" s="32"/>
      <c r="FX8" s="32"/>
      <c r="FY8" s="32"/>
      <c r="FZ8" s="32"/>
      <c r="GA8" s="32"/>
      <c r="GB8" s="32"/>
      <c r="GC8" s="32"/>
      <c r="GD8" s="32"/>
      <c r="GE8" s="32"/>
      <c r="GF8" s="32"/>
      <c r="GG8" s="32"/>
      <c r="GH8" s="32"/>
      <c r="GI8" s="32"/>
      <c r="GJ8" s="32"/>
      <c r="GK8" s="32"/>
      <c r="GL8" s="32"/>
      <c r="GM8" s="32"/>
      <c r="GN8" s="32"/>
      <c r="GO8" s="32"/>
      <c r="GP8" s="32"/>
      <c r="GQ8" s="32"/>
      <c r="GR8" s="32"/>
      <c r="GS8" s="32"/>
      <c r="GT8" s="32"/>
      <c r="GU8" s="32"/>
      <c r="GV8" s="32"/>
      <c r="GW8" s="32"/>
      <c r="GX8" s="32"/>
      <c r="GY8" s="32"/>
      <c r="GZ8" s="32"/>
      <c r="HA8" s="32"/>
      <c r="HB8" s="32"/>
      <c r="HC8" s="32"/>
      <c r="HD8" s="32"/>
      <c r="HE8" s="32"/>
      <c r="HF8" s="32"/>
      <c r="HG8" s="32"/>
      <c r="HH8" s="32"/>
      <c r="HI8" s="32"/>
      <c r="HJ8" s="32"/>
      <c r="HK8" s="32"/>
      <c r="HL8" s="32"/>
      <c r="HM8" s="32"/>
      <c r="HN8" s="32"/>
      <c r="HO8" s="32"/>
      <c r="HP8" s="32"/>
      <c r="HQ8" s="32"/>
      <c r="HR8" s="32"/>
      <c r="HS8" s="32"/>
      <c r="HT8" s="32"/>
      <c r="HU8" s="32"/>
      <c r="HV8" s="32"/>
      <c r="HW8" s="32"/>
      <c r="HX8" s="32"/>
      <c r="HY8" s="32"/>
      <c r="HZ8" s="32"/>
      <c r="IA8" s="32"/>
      <c r="IB8" s="32"/>
      <c r="IC8" s="32"/>
      <c r="ID8" s="32"/>
      <c r="IE8" s="32"/>
      <c r="IF8" s="32"/>
      <c r="IG8" s="32"/>
      <c r="IH8" s="32"/>
      <c r="II8" s="32"/>
      <c r="IJ8" s="32"/>
      <c r="IK8" s="32"/>
      <c r="IL8" s="32"/>
      <c r="IM8" s="32"/>
      <c r="IN8" s="32"/>
      <c r="IO8" s="32"/>
      <c r="IP8" s="32"/>
    </row>
    <row r="9" s="1" customFormat="1" ht="20" customHeight="1" spans="1:250">
      <c r="A9" s="18"/>
      <c r="B9" s="18"/>
      <c r="C9" s="19"/>
      <c r="D9" s="20"/>
      <c r="E9" s="20" t="s">
        <v>24</v>
      </c>
      <c r="F9" s="23">
        <v>1256204</v>
      </c>
      <c r="G9" s="22" t="s">
        <v>23</v>
      </c>
      <c r="H9" s="20"/>
      <c r="I9" s="33">
        <v>21</v>
      </c>
      <c r="J9" s="34">
        <v>2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  <c r="DZ9" s="32"/>
      <c r="EA9" s="32"/>
      <c r="EB9" s="32"/>
      <c r="EC9" s="32"/>
      <c r="ED9" s="32"/>
      <c r="EE9" s="32"/>
      <c r="EF9" s="32"/>
      <c r="EG9" s="32"/>
      <c r="EH9" s="32"/>
      <c r="EI9" s="32"/>
      <c r="EJ9" s="32"/>
      <c r="EK9" s="32"/>
      <c r="EL9" s="32"/>
      <c r="EM9" s="32"/>
      <c r="EN9" s="32"/>
      <c r="EO9" s="32"/>
      <c r="EP9" s="32"/>
      <c r="EQ9" s="32"/>
      <c r="ER9" s="32"/>
      <c r="ES9" s="32"/>
      <c r="ET9" s="32"/>
      <c r="EU9" s="32"/>
      <c r="EV9" s="32"/>
      <c r="EW9" s="32"/>
      <c r="EX9" s="32"/>
      <c r="EY9" s="32"/>
      <c r="EZ9" s="32"/>
      <c r="FA9" s="32"/>
      <c r="FB9" s="32"/>
      <c r="FC9" s="32"/>
      <c r="FD9" s="32"/>
      <c r="FE9" s="32"/>
      <c r="FF9" s="32"/>
      <c r="FG9" s="32"/>
      <c r="FH9" s="32"/>
      <c r="FI9" s="32"/>
      <c r="FJ9" s="32"/>
      <c r="FK9" s="32"/>
      <c r="FL9" s="32"/>
      <c r="FM9" s="32"/>
      <c r="FN9" s="32"/>
      <c r="FO9" s="32"/>
      <c r="FP9" s="32"/>
      <c r="FQ9" s="32"/>
      <c r="FR9" s="32"/>
      <c r="FS9" s="32"/>
      <c r="FT9" s="32"/>
      <c r="FU9" s="32"/>
      <c r="FV9" s="32"/>
      <c r="FW9" s="32"/>
      <c r="FX9" s="32"/>
      <c r="FY9" s="32"/>
      <c r="FZ9" s="32"/>
      <c r="GA9" s="32"/>
      <c r="GB9" s="32"/>
      <c r="GC9" s="32"/>
      <c r="GD9" s="32"/>
      <c r="GE9" s="32"/>
      <c r="GF9" s="32"/>
      <c r="GG9" s="32"/>
      <c r="GH9" s="32"/>
      <c r="GI9" s="32"/>
      <c r="GJ9" s="32"/>
      <c r="GK9" s="32"/>
      <c r="GL9" s="32"/>
      <c r="GM9" s="32"/>
      <c r="GN9" s="32"/>
      <c r="GO9" s="32"/>
      <c r="GP9" s="32"/>
      <c r="GQ9" s="32"/>
      <c r="GR9" s="32"/>
      <c r="GS9" s="32"/>
      <c r="GT9" s="32"/>
      <c r="GU9" s="32"/>
      <c r="GV9" s="32"/>
      <c r="GW9" s="32"/>
      <c r="GX9" s="32"/>
      <c r="GY9" s="32"/>
      <c r="GZ9" s="32"/>
      <c r="HA9" s="32"/>
      <c r="HB9" s="32"/>
      <c r="HC9" s="32"/>
      <c r="HD9" s="32"/>
      <c r="HE9" s="32"/>
      <c r="HF9" s="32"/>
      <c r="HG9" s="32"/>
      <c r="HH9" s="32"/>
      <c r="HI9" s="32"/>
      <c r="HJ9" s="32"/>
      <c r="HK9" s="32"/>
      <c r="HL9" s="32"/>
      <c r="HM9" s="32"/>
      <c r="HN9" s="32"/>
      <c r="HO9" s="32"/>
      <c r="HP9" s="32"/>
      <c r="HQ9" s="32"/>
      <c r="HR9" s="32"/>
      <c r="HS9" s="32"/>
      <c r="HT9" s="32"/>
      <c r="HU9" s="32"/>
      <c r="HV9" s="32"/>
      <c r="HW9" s="32"/>
      <c r="HX9" s="32"/>
      <c r="HY9" s="32"/>
      <c r="HZ9" s="32"/>
      <c r="IA9" s="32"/>
      <c r="IB9" s="32"/>
      <c r="IC9" s="32"/>
      <c r="ID9" s="32"/>
      <c r="IE9" s="32"/>
      <c r="IF9" s="32"/>
      <c r="IG9" s="32"/>
      <c r="IH9" s="32"/>
      <c r="II9" s="32"/>
      <c r="IJ9" s="32"/>
      <c r="IK9" s="32"/>
      <c r="IL9" s="32"/>
      <c r="IM9" s="32"/>
      <c r="IN9" s="32"/>
      <c r="IO9" s="32"/>
      <c r="IP9" s="32"/>
    </row>
    <row r="10" s="1" customFormat="1" ht="20" customHeight="1" spans="1:250">
      <c r="A10" s="18"/>
      <c r="B10" s="18"/>
      <c r="C10" s="19"/>
      <c r="D10" s="20"/>
      <c r="E10" s="20"/>
      <c r="F10" s="23"/>
      <c r="G10" s="22" t="s">
        <v>25</v>
      </c>
      <c r="H10" s="20"/>
      <c r="I10" s="33"/>
      <c r="J10" s="34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  <c r="EN10" s="32"/>
      <c r="EO10" s="32"/>
      <c r="EP10" s="32"/>
      <c r="EQ10" s="32"/>
      <c r="ER10" s="32"/>
      <c r="ES10" s="32"/>
      <c r="ET10" s="32"/>
      <c r="EU10" s="32"/>
      <c r="EV10" s="32"/>
      <c r="EW10" s="32"/>
      <c r="EX10" s="32"/>
      <c r="EY10" s="32"/>
      <c r="EZ10" s="32"/>
      <c r="FA10" s="32"/>
      <c r="FB10" s="32"/>
      <c r="FC10" s="32"/>
      <c r="FD10" s="32"/>
      <c r="FE10" s="32"/>
      <c r="FF10" s="32"/>
      <c r="FG10" s="32"/>
      <c r="FH10" s="32"/>
      <c r="FI10" s="32"/>
      <c r="FJ10" s="32"/>
      <c r="FK10" s="32"/>
      <c r="FL10" s="32"/>
      <c r="FM10" s="32"/>
      <c r="FN10" s="32"/>
      <c r="FO10" s="32"/>
      <c r="FP10" s="32"/>
      <c r="FQ10" s="32"/>
      <c r="FR10" s="32"/>
      <c r="FS10" s="32"/>
      <c r="FT10" s="32"/>
      <c r="FU10" s="32"/>
      <c r="FV10" s="32"/>
      <c r="FW10" s="32"/>
      <c r="FX10" s="32"/>
      <c r="FY10" s="32"/>
      <c r="FZ10" s="32"/>
      <c r="GA10" s="32"/>
      <c r="GB10" s="32"/>
      <c r="GC10" s="32"/>
      <c r="GD10" s="32"/>
      <c r="GE10" s="32"/>
      <c r="GF10" s="32"/>
      <c r="GG10" s="32"/>
      <c r="GH10" s="32"/>
      <c r="GI10" s="32"/>
      <c r="GJ10" s="32"/>
      <c r="GK10" s="32"/>
      <c r="GL10" s="32"/>
      <c r="GM10" s="32"/>
      <c r="GN10" s="32"/>
      <c r="GO10" s="32"/>
      <c r="GP10" s="32"/>
      <c r="GQ10" s="32"/>
      <c r="GR10" s="32"/>
      <c r="GS10" s="32"/>
      <c r="GT10" s="32"/>
      <c r="GU10" s="32"/>
      <c r="GV10" s="32"/>
      <c r="GW10" s="32"/>
      <c r="GX10" s="32"/>
      <c r="GY10" s="32"/>
      <c r="GZ10" s="32"/>
      <c r="HA10" s="32"/>
      <c r="HB10" s="32"/>
      <c r="HC10" s="32"/>
      <c r="HD10" s="32"/>
      <c r="HE10" s="32"/>
      <c r="HF10" s="32"/>
      <c r="HG10" s="32"/>
      <c r="HH10" s="32"/>
      <c r="HI10" s="32"/>
      <c r="HJ10" s="32"/>
      <c r="HK10" s="32"/>
      <c r="HL10" s="32"/>
      <c r="HM10" s="32"/>
      <c r="HN10" s="32"/>
      <c r="HO10" s="32"/>
      <c r="HP10" s="32"/>
      <c r="HQ10" s="32"/>
      <c r="HR10" s="32"/>
      <c r="HS10" s="32"/>
      <c r="HT10" s="32"/>
      <c r="HU10" s="32"/>
      <c r="HV10" s="32"/>
      <c r="HW10" s="32"/>
      <c r="HX10" s="32"/>
      <c r="HY10" s="32"/>
      <c r="HZ10" s="32"/>
      <c r="IA10" s="32"/>
      <c r="IB10" s="32"/>
      <c r="IC10" s="32"/>
      <c r="ID10" s="32"/>
      <c r="IE10" s="32"/>
      <c r="IF10" s="32"/>
      <c r="IG10" s="32"/>
      <c r="IH10" s="32"/>
      <c r="II10" s="32"/>
      <c r="IJ10" s="32"/>
      <c r="IK10" s="32"/>
      <c r="IL10" s="32"/>
      <c r="IM10" s="32"/>
      <c r="IN10" s="32"/>
      <c r="IO10" s="32"/>
      <c r="IP10" s="32"/>
    </row>
    <row r="11" s="1" customFormat="1" ht="21" customHeight="1" spans="1:250">
      <c r="A11" s="18"/>
      <c r="B11" s="18"/>
      <c r="C11" s="19"/>
      <c r="D11" s="20"/>
      <c r="E11" s="20"/>
      <c r="F11" s="23"/>
      <c r="G11" s="22" t="s">
        <v>26</v>
      </c>
      <c r="H11" s="20"/>
      <c r="I11" s="33"/>
      <c r="J11" s="34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  <c r="FE11" s="32"/>
      <c r="FF11" s="32"/>
      <c r="FG11" s="32"/>
      <c r="FH11" s="32"/>
      <c r="FI11" s="32"/>
      <c r="FJ11" s="32"/>
      <c r="FK11" s="32"/>
      <c r="FL11" s="32"/>
      <c r="FM11" s="32"/>
      <c r="FN11" s="32"/>
      <c r="FO11" s="32"/>
      <c r="FP11" s="32"/>
      <c r="FQ11" s="32"/>
      <c r="FR11" s="32"/>
      <c r="FS11" s="32"/>
      <c r="FT11" s="32"/>
      <c r="FU11" s="32"/>
      <c r="FV11" s="32"/>
      <c r="FW11" s="32"/>
      <c r="FX11" s="32"/>
      <c r="FY11" s="32"/>
      <c r="FZ11" s="32"/>
      <c r="GA11" s="32"/>
      <c r="GB11" s="32"/>
      <c r="GC11" s="32"/>
      <c r="GD11" s="32"/>
      <c r="GE11" s="32"/>
      <c r="GF11" s="32"/>
      <c r="GG11" s="32"/>
      <c r="GH11" s="32"/>
      <c r="GI11" s="32"/>
      <c r="GJ11" s="32"/>
      <c r="GK11" s="32"/>
      <c r="GL11" s="32"/>
      <c r="GM11" s="32"/>
      <c r="GN11" s="32"/>
      <c r="GO11" s="32"/>
      <c r="GP11" s="32"/>
      <c r="GQ11" s="32"/>
      <c r="GR11" s="32"/>
      <c r="GS11" s="32"/>
      <c r="GT11" s="32"/>
      <c r="GU11" s="32"/>
      <c r="GV11" s="32"/>
      <c r="GW11" s="32"/>
      <c r="GX11" s="32"/>
      <c r="GY11" s="32"/>
      <c r="GZ11" s="32"/>
      <c r="HA11" s="32"/>
      <c r="HB11" s="32"/>
      <c r="HC11" s="32"/>
      <c r="HD11" s="32"/>
      <c r="HE11" s="32"/>
      <c r="HF11" s="32"/>
      <c r="HG11" s="32"/>
      <c r="HH11" s="32"/>
      <c r="HI11" s="32"/>
      <c r="HJ11" s="32"/>
      <c r="HK11" s="32"/>
      <c r="HL11" s="32"/>
      <c r="HM11" s="32"/>
      <c r="HN11" s="32"/>
      <c r="HO11" s="32"/>
      <c r="HP11" s="32"/>
      <c r="HQ11" s="32"/>
      <c r="HR11" s="32"/>
      <c r="HS11" s="32"/>
      <c r="HT11" s="32"/>
      <c r="HU11" s="32"/>
      <c r="HV11" s="32"/>
      <c r="HW11" s="32"/>
      <c r="HX11" s="32"/>
      <c r="HY11" s="32"/>
      <c r="HZ11" s="32"/>
      <c r="IA11" s="32"/>
      <c r="IB11" s="32"/>
      <c r="IC11" s="32"/>
      <c r="ID11" s="32"/>
      <c r="IE11" s="32"/>
      <c r="IF11" s="32"/>
      <c r="IG11" s="32"/>
      <c r="IH11" s="32"/>
      <c r="II11" s="32"/>
      <c r="IJ11" s="32"/>
      <c r="IK11" s="32"/>
      <c r="IL11" s="32"/>
      <c r="IM11" s="32"/>
      <c r="IN11" s="32"/>
      <c r="IO11" s="32"/>
      <c r="IP11" s="32"/>
    </row>
    <row r="12" s="1" customFormat="1" ht="20" customHeight="1" spans="1:250">
      <c r="A12" s="18"/>
      <c r="B12" s="18"/>
      <c r="C12" s="19"/>
      <c r="D12" s="20"/>
      <c r="E12" s="20" t="s">
        <v>27</v>
      </c>
      <c r="F12" s="23">
        <v>31330000</v>
      </c>
      <c r="G12" s="22" t="s">
        <v>28</v>
      </c>
      <c r="H12" s="20"/>
      <c r="I12" s="33">
        <v>1</v>
      </c>
      <c r="J12" s="34">
        <v>1</v>
      </c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  <c r="DZ12" s="32"/>
      <c r="EA12" s="32"/>
      <c r="EB12" s="32"/>
      <c r="EC12" s="32"/>
      <c r="ED12" s="32"/>
      <c r="EE12" s="32"/>
      <c r="EF12" s="32"/>
      <c r="EG12" s="32"/>
      <c r="EH12" s="32"/>
      <c r="EI12" s="32"/>
      <c r="EJ12" s="32"/>
      <c r="EK12" s="32"/>
      <c r="EL12" s="32"/>
      <c r="EM12" s="32"/>
      <c r="EN12" s="32"/>
      <c r="EO12" s="32"/>
      <c r="EP12" s="32"/>
      <c r="EQ12" s="32"/>
      <c r="ER12" s="32"/>
      <c r="ES12" s="32"/>
      <c r="ET12" s="32"/>
      <c r="EU12" s="32"/>
      <c r="EV12" s="32"/>
      <c r="EW12" s="32"/>
      <c r="EX12" s="32"/>
      <c r="EY12" s="32"/>
      <c r="EZ12" s="32"/>
      <c r="FA12" s="32"/>
      <c r="FB12" s="32"/>
      <c r="FC12" s="32"/>
      <c r="FD12" s="32"/>
      <c r="FE12" s="32"/>
      <c r="FF12" s="32"/>
      <c r="FG12" s="32"/>
      <c r="FH12" s="32"/>
      <c r="FI12" s="32"/>
      <c r="FJ12" s="32"/>
      <c r="FK12" s="32"/>
      <c r="FL12" s="32"/>
      <c r="FM12" s="32"/>
      <c r="FN12" s="32"/>
      <c r="FO12" s="32"/>
      <c r="FP12" s="32"/>
      <c r="FQ12" s="32"/>
      <c r="FR12" s="32"/>
      <c r="FS12" s="32"/>
      <c r="FT12" s="32"/>
      <c r="FU12" s="32"/>
      <c r="FV12" s="32"/>
      <c r="FW12" s="32"/>
      <c r="FX12" s="32"/>
      <c r="FY12" s="32"/>
      <c r="FZ12" s="32"/>
      <c r="GA12" s="32"/>
      <c r="GB12" s="32"/>
      <c r="GC12" s="32"/>
      <c r="GD12" s="32"/>
      <c r="GE12" s="32"/>
      <c r="GF12" s="32"/>
      <c r="GG12" s="32"/>
      <c r="GH12" s="32"/>
      <c r="GI12" s="32"/>
      <c r="GJ12" s="32"/>
      <c r="GK12" s="32"/>
      <c r="GL12" s="32"/>
      <c r="GM12" s="32"/>
      <c r="GN12" s="32"/>
      <c r="GO12" s="32"/>
      <c r="GP12" s="32"/>
      <c r="GQ12" s="32"/>
      <c r="GR12" s="32"/>
      <c r="GS12" s="32"/>
      <c r="GT12" s="32"/>
      <c r="GU12" s="32"/>
      <c r="GV12" s="32"/>
      <c r="GW12" s="32"/>
      <c r="GX12" s="32"/>
      <c r="GY12" s="32"/>
      <c r="GZ12" s="32"/>
      <c r="HA12" s="32"/>
      <c r="HB12" s="32"/>
      <c r="HC12" s="32"/>
      <c r="HD12" s="32"/>
      <c r="HE12" s="32"/>
      <c r="HF12" s="32"/>
      <c r="HG12" s="32"/>
      <c r="HH12" s="32"/>
      <c r="HI12" s="32"/>
      <c r="HJ12" s="32"/>
      <c r="HK12" s="32"/>
      <c r="HL12" s="32"/>
      <c r="HM12" s="32"/>
      <c r="HN12" s="32"/>
      <c r="HO12" s="32"/>
      <c r="HP12" s="32"/>
      <c r="HQ12" s="32"/>
      <c r="HR12" s="32"/>
      <c r="HS12" s="32"/>
      <c r="HT12" s="32"/>
      <c r="HU12" s="32"/>
      <c r="HV12" s="32"/>
      <c r="HW12" s="32"/>
      <c r="HX12" s="32"/>
      <c r="HY12" s="32"/>
      <c r="HZ12" s="32"/>
      <c r="IA12" s="32"/>
      <c r="IB12" s="32"/>
      <c r="IC12" s="32"/>
      <c r="ID12" s="32"/>
      <c r="IE12" s="32"/>
      <c r="IF12" s="32"/>
      <c r="IG12" s="32"/>
      <c r="IH12" s="32"/>
      <c r="II12" s="32"/>
      <c r="IJ12" s="32"/>
      <c r="IK12" s="32"/>
      <c r="IL12" s="32"/>
      <c r="IM12" s="32"/>
      <c r="IN12" s="32"/>
      <c r="IO12" s="32"/>
      <c r="IP12" s="32"/>
    </row>
    <row r="13" s="1" customFormat="1" ht="20" customHeight="1" spans="1:250">
      <c r="A13" s="18"/>
      <c r="B13" s="18"/>
      <c r="C13" s="19"/>
      <c r="D13" s="20"/>
      <c r="E13" s="20" t="s">
        <v>29</v>
      </c>
      <c r="F13" s="23">
        <f>24000000-F4</f>
        <v>8700000</v>
      </c>
      <c r="G13" s="22" t="s">
        <v>17</v>
      </c>
      <c r="H13" s="20"/>
      <c r="I13" s="33">
        <v>13</v>
      </c>
      <c r="J13" s="34">
        <v>6</v>
      </c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/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32"/>
      <c r="FE13" s="32"/>
      <c r="FF13" s="32"/>
      <c r="FG13" s="32"/>
      <c r="FH13" s="32"/>
      <c r="FI13" s="32"/>
      <c r="FJ13" s="32"/>
      <c r="FK13" s="32"/>
      <c r="FL13" s="32"/>
      <c r="FM13" s="32"/>
      <c r="FN13" s="32"/>
      <c r="FO13" s="32"/>
      <c r="FP13" s="32"/>
      <c r="FQ13" s="32"/>
      <c r="FR13" s="32"/>
      <c r="FS13" s="32"/>
      <c r="FT13" s="32"/>
      <c r="FU13" s="32"/>
      <c r="FV13" s="32"/>
      <c r="FW13" s="32"/>
      <c r="FX13" s="32"/>
      <c r="FY13" s="32"/>
      <c r="FZ13" s="32"/>
      <c r="GA13" s="32"/>
      <c r="GB13" s="32"/>
      <c r="GC13" s="32"/>
      <c r="GD13" s="32"/>
      <c r="GE13" s="32"/>
      <c r="GF13" s="32"/>
      <c r="GG13" s="32"/>
      <c r="GH13" s="32"/>
      <c r="GI13" s="32"/>
      <c r="GJ13" s="32"/>
      <c r="GK13" s="32"/>
      <c r="GL13" s="32"/>
      <c r="GM13" s="32"/>
      <c r="GN13" s="32"/>
      <c r="GO13" s="32"/>
      <c r="GP13" s="32"/>
      <c r="GQ13" s="32"/>
      <c r="GR13" s="32"/>
      <c r="GS13" s="32"/>
      <c r="GT13" s="32"/>
      <c r="GU13" s="32"/>
      <c r="GV13" s="32"/>
      <c r="GW13" s="32"/>
      <c r="GX13" s="32"/>
      <c r="GY13" s="32"/>
      <c r="GZ13" s="32"/>
      <c r="HA13" s="32"/>
      <c r="HB13" s="32"/>
      <c r="HC13" s="32"/>
      <c r="HD13" s="32"/>
      <c r="HE13" s="32"/>
      <c r="HF13" s="32"/>
      <c r="HG13" s="32"/>
      <c r="HH13" s="32"/>
      <c r="HI13" s="32"/>
      <c r="HJ13" s="32"/>
      <c r="HK13" s="32"/>
      <c r="HL13" s="32"/>
      <c r="HM13" s="32"/>
      <c r="HN13" s="32"/>
      <c r="HO13" s="32"/>
      <c r="HP13" s="32"/>
      <c r="HQ13" s="32"/>
      <c r="HR13" s="32"/>
      <c r="HS13" s="32"/>
      <c r="HT13" s="32"/>
      <c r="HU13" s="32"/>
      <c r="HV13" s="32"/>
      <c r="HW13" s="32"/>
      <c r="HX13" s="32"/>
      <c r="HY13" s="32"/>
      <c r="HZ13" s="32"/>
      <c r="IA13" s="32"/>
      <c r="IB13" s="32"/>
      <c r="IC13" s="32"/>
      <c r="ID13" s="32"/>
      <c r="IE13" s="32"/>
      <c r="IF13" s="32"/>
      <c r="IG13" s="32"/>
      <c r="IH13" s="32"/>
      <c r="II13" s="32"/>
      <c r="IJ13" s="32"/>
      <c r="IK13" s="32"/>
      <c r="IL13" s="32"/>
      <c r="IM13" s="32"/>
      <c r="IN13" s="32"/>
      <c r="IO13" s="32"/>
      <c r="IP13" s="32"/>
    </row>
    <row r="14" s="1" customFormat="1" ht="34" customHeight="1" spans="1:250">
      <c r="A14" s="18" t="s">
        <v>13</v>
      </c>
      <c r="B14" s="18" t="s">
        <v>14</v>
      </c>
      <c r="C14" s="19" t="s">
        <v>30</v>
      </c>
      <c r="D14" s="20">
        <v>25700000</v>
      </c>
      <c r="E14" s="20"/>
      <c r="F14" s="24"/>
      <c r="G14" s="22" t="s">
        <v>18</v>
      </c>
      <c r="H14" s="20">
        <f>D14-F15</f>
        <v>17050000</v>
      </c>
      <c r="I14" s="33"/>
      <c r="J14" s="34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2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2"/>
      <c r="FL14" s="32"/>
      <c r="FM14" s="32"/>
      <c r="FN14" s="32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2"/>
      <c r="GB14" s="32"/>
      <c r="GC14" s="32"/>
      <c r="GD14" s="32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  <c r="GP14" s="32"/>
      <c r="GQ14" s="32"/>
      <c r="GR14" s="32"/>
      <c r="GS14" s="32"/>
      <c r="GT14" s="32"/>
      <c r="GU14" s="32"/>
      <c r="GV14" s="32"/>
      <c r="GW14" s="32"/>
      <c r="GX14" s="32"/>
      <c r="GY14" s="32"/>
      <c r="GZ14" s="32"/>
      <c r="HA14" s="32"/>
      <c r="HB14" s="32"/>
      <c r="HC14" s="32"/>
      <c r="HD14" s="32"/>
      <c r="HE14" s="32"/>
      <c r="HF14" s="32"/>
      <c r="HG14" s="32"/>
      <c r="HH14" s="32"/>
      <c r="HI14" s="32"/>
      <c r="HJ14" s="32"/>
      <c r="HK14" s="32"/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  <c r="HW14" s="32"/>
      <c r="HX14" s="32"/>
      <c r="HY14" s="32"/>
      <c r="HZ14" s="32"/>
      <c r="IA14" s="32"/>
      <c r="IB14" s="32"/>
      <c r="IC14" s="32"/>
      <c r="ID14" s="32"/>
      <c r="IE14" s="32"/>
      <c r="IF14" s="32"/>
      <c r="IG14" s="32"/>
      <c r="IH14" s="32"/>
      <c r="II14" s="32"/>
      <c r="IJ14" s="32"/>
      <c r="IK14" s="32"/>
      <c r="IL14" s="32"/>
      <c r="IM14" s="32"/>
      <c r="IN14" s="32"/>
      <c r="IO14" s="32"/>
      <c r="IP14" s="32"/>
    </row>
    <row r="15" s="1" customFormat="1" ht="18" customHeight="1" spans="1:250">
      <c r="A15" s="18"/>
      <c r="B15" s="18"/>
      <c r="C15" s="19"/>
      <c r="D15" s="20"/>
      <c r="E15" s="20" t="s">
        <v>27</v>
      </c>
      <c r="F15" s="24">
        <f>13900000-5250000</f>
        <v>8650000</v>
      </c>
      <c r="G15" s="22" t="s">
        <v>28</v>
      </c>
      <c r="H15" s="20"/>
      <c r="I15" s="33">
        <v>1</v>
      </c>
      <c r="J15" s="34">
        <v>1</v>
      </c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2"/>
      <c r="DS15" s="32"/>
      <c r="DT15" s="32"/>
      <c r="DU15" s="32"/>
      <c r="DV15" s="32"/>
      <c r="DW15" s="32"/>
      <c r="DX15" s="32"/>
      <c r="DY15" s="32"/>
      <c r="DZ15" s="32"/>
      <c r="EA15" s="32"/>
      <c r="EB15" s="32"/>
      <c r="EC15" s="32"/>
      <c r="ED15" s="32"/>
      <c r="EE15" s="32"/>
      <c r="EF15" s="32"/>
      <c r="EG15" s="32"/>
      <c r="EH15" s="32"/>
      <c r="EI15" s="32"/>
      <c r="EJ15" s="32"/>
      <c r="EK15" s="32"/>
      <c r="EL15" s="32"/>
      <c r="EM15" s="32"/>
      <c r="EN15" s="32"/>
      <c r="EO15" s="32"/>
      <c r="EP15" s="32"/>
      <c r="EQ15" s="32"/>
      <c r="ER15" s="32"/>
      <c r="ES15" s="32"/>
      <c r="ET15" s="32"/>
      <c r="EU15" s="32"/>
      <c r="EV15" s="32"/>
      <c r="EW15" s="32"/>
      <c r="EX15" s="32"/>
      <c r="EY15" s="32"/>
      <c r="EZ15" s="32"/>
      <c r="FA15" s="32"/>
      <c r="FB15" s="32"/>
      <c r="FC15" s="32"/>
      <c r="FD15" s="32"/>
      <c r="FE15" s="32"/>
      <c r="FF15" s="32"/>
      <c r="FG15" s="32"/>
      <c r="FH15" s="32"/>
      <c r="FI15" s="32"/>
      <c r="FJ15" s="32"/>
      <c r="FK15" s="32"/>
      <c r="FL15" s="32"/>
      <c r="FM15" s="32"/>
      <c r="FN15" s="32"/>
      <c r="FO15" s="32"/>
      <c r="FP15" s="32"/>
      <c r="FQ15" s="32"/>
      <c r="FR15" s="32"/>
      <c r="FS15" s="32"/>
      <c r="FT15" s="32"/>
      <c r="FU15" s="32"/>
      <c r="FV15" s="32"/>
      <c r="FW15" s="32"/>
      <c r="FX15" s="32"/>
      <c r="FY15" s="32"/>
      <c r="FZ15" s="32"/>
      <c r="GA15" s="32"/>
      <c r="GB15" s="32"/>
      <c r="GC15" s="32"/>
      <c r="GD15" s="32"/>
      <c r="GE15" s="32"/>
      <c r="GF15" s="32"/>
      <c r="GG15" s="32"/>
      <c r="GH15" s="32"/>
      <c r="GI15" s="32"/>
      <c r="GJ15" s="32"/>
      <c r="GK15" s="32"/>
      <c r="GL15" s="32"/>
      <c r="GM15" s="32"/>
      <c r="GN15" s="32"/>
      <c r="GO15" s="32"/>
      <c r="GP15" s="32"/>
      <c r="GQ15" s="32"/>
      <c r="GR15" s="32"/>
      <c r="GS15" s="32"/>
      <c r="GT15" s="32"/>
      <c r="GU15" s="32"/>
      <c r="GV15" s="32"/>
      <c r="GW15" s="32"/>
      <c r="GX15" s="32"/>
      <c r="GY15" s="32"/>
      <c r="GZ15" s="32"/>
      <c r="HA15" s="32"/>
      <c r="HB15" s="32"/>
      <c r="HC15" s="32"/>
      <c r="HD15" s="32"/>
      <c r="HE15" s="32"/>
      <c r="HF15" s="32"/>
      <c r="HG15" s="32"/>
      <c r="HH15" s="32"/>
      <c r="HI15" s="32"/>
      <c r="HJ15" s="32"/>
      <c r="HK15" s="32"/>
      <c r="HL15" s="32"/>
      <c r="HM15" s="32"/>
      <c r="HN15" s="32"/>
      <c r="HO15" s="32"/>
      <c r="HP15" s="32"/>
      <c r="HQ15" s="32"/>
      <c r="HR15" s="32"/>
      <c r="HS15" s="32"/>
      <c r="HT15" s="32"/>
      <c r="HU15" s="32"/>
      <c r="HV15" s="32"/>
      <c r="HW15" s="32"/>
      <c r="HX15" s="32"/>
      <c r="HY15" s="32"/>
      <c r="HZ15" s="32"/>
      <c r="IA15" s="32"/>
      <c r="IB15" s="32"/>
      <c r="IC15" s="32"/>
      <c r="ID15" s="32"/>
      <c r="IE15" s="32"/>
      <c r="IF15" s="32"/>
      <c r="IG15" s="32"/>
      <c r="IH15" s="32"/>
      <c r="II15" s="32"/>
      <c r="IJ15" s="32"/>
      <c r="IK15" s="32"/>
      <c r="IL15" s="32"/>
      <c r="IM15" s="32"/>
      <c r="IN15" s="32"/>
      <c r="IO15" s="32"/>
      <c r="IP15" s="32"/>
    </row>
    <row r="16" s="1" customFormat="1" ht="28" customHeight="1" spans="1:250">
      <c r="A16" s="18" t="s">
        <v>31</v>
      </c>
      <c r="B16" s="18" t="s">
        <v>32</v>
      </c>
      <c r="C16" s="19" t="s">
        <v>30</v>
      </c>
      <c r="D16" s="20">
        <v>5250000</v>
      </c>
      <c r="E16" s="20" t="s">
        <v>27</v>
      </c>
      <c r="F16" s="24">
        <v>5250000</v>
      </c>
      <c r="G16" s="22" t="s">
        <v>28</v>
      </c>
      <c r="H16" s="20">
        <f t="shared" ref="H16:H18" si="0">D16-F16</f>
        <v>0</v>
      </c>
      <c r="I16" s="33">
        <v>1</v>
      </c>
      <c r="J16" s="34">
        <v>1</v>
      </c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/>
      <c r="DY16" s="32"/>
      <c r="DZ16" s="32"/>
      <c r="EA16" s="32"/>
      <c r="EB16" s="32"/>
      <c r="EC16" s="32"/>
      <c r="ED16" s="32"/>
      <c r="EE16" s="32"/>
      <c r="EF16" s="32"/>
      <c r="EG16" s="32"/>
      <c r="EH16" s="32"/>
      <c r="EI16" s="32"/>
      <c r="EJ16" s="32"/>
      <c r="EK16" s="32"/>
      <c r="EL16" s="32"/>
      <c r="EM16" s="32"/>
      <c r="EN16" s="32"/>
      <c r="EO16" s="32"/>
      <c r="EP16" s="32"/>
      <c r="EQ16" s="32"/>
      <c r="ER16" s="32"/>
      <c r="ES16" s="32"/>
      <c r="ET16" s="32"/>
      <c r="EU16" s="32"/>
      <c r="EV16" s="32"/>
      <c r="EW16" s="32"/>
      <c r="EX16" s="32"/>
      <c r="EY16" s="32"/>
      <c r="EZ16" s="32"/>
      <c r="FA16" s="32"/>
      <c r="FB16" s="32"/>
      <c r="FC16" s="32"/>
      <c r="FD16" s="32"/>
      <c r="FE16" s="32"/>
      <c r="FF16" s="32"/>
      <c r="FG16" s="32"/>
      <c r="FH16" s="32"/>
      <c r="FI16" s="32"/>
      <c r="FJ16" s="32"/>
      <c r="FK16" s="32"/>
      <c r="FL16" s="32"/>
      <c r="FM16" s="32"/>
      <c r="FN16" s="32"/>
      <c r="FO16" s="32"/>
      <c r="FP16" s="32"/>
      <c r="FQ16" s="32"/>
      <c r="FR16" s="32"/>
      <c r="FS16" s="32"/>
      <c r="FT16" s="32"/>
      <c r="FU16" s="32"/>
      <c r="FV16" s="32"/>
      <c r="FW16" s="32"/>
      <c r="FX16" s="32"/>
      <c r="FY16" s="32"/>
      <c r="FZ16" s="32"/>
      <c r="GA16" s="32"/>
      <c r="GB16" s="32"/>
      <c r="GC16" s="32"/>
      <c r="GD16" s="32"/>
      <c r="GE16" s="32"/>
      <c r="GF16" s="32"/>
      <c r="GG16" s="32"/>
      <c r="GH16" s="32"/>
      <c r="GI16" s="32"/>
      <c r="GJ16" s="32"/>
      <c r="GK16" s="32"/>
      <c r="GL16" s="32"/>
      <c r="GM16" s="32"/>
      <c r="GN16" s="32"/>
      <c r="GO16" s="32"/>
      <c r="GP16" s="32"/>
      <c r="GQ16" s="32"/>
      <c r="GR16" s="32"/>
      <c r="GS16" s="32"/>
      <c r="GT16" s="32"/>
      <c r="GU16" s="32"/>
      <c r="GV16" s="32"/>
      <c r="GW16" s="32"/>
      <c r="GX16" s="32"/>
      <c r="GY16" s="32"/>
      <c r="GZ16" s="32"/>
      <c r="HA16" s="32"/>
      <c r="HB16" s="32"/>
      <c r="HC16" s="32"/>
      <c r="HD16" s="32"/>
      <c r="HE16" s="32"/>
      <c r="HF16" s="32"/>
      <c r="HG16" s="32"/>
      <c r="HH16" s="32"/>
      <c r="HI16" s="32"/>
      <c r="HJ16" s="32"/>
      <c r="HK16" s="32"/>
      <c r="HL16" s="32"/>
      <c r="HM16" s="32"/>
      <c r="HN16" s="32"/>
      <c r="HO16" s="32"/>
      <c r="HP16" s="32"/>
      <c r="HQ16" s="32"/>
      <c r="HR16" s="32"/>
      <c r="HS16" s="32"/>
      <c r="HT16" s="32"/>
      <c r="HU16" s="32"/>
      <c r="HV16" s="32"/>
      <c r="HW16" s="32"/>
      <c r="HX16" s="32"/>
      <c r="HY16" s="32"/>
      <c r="HZ16" s="32"/>
      <c r="IA16" s="32"/>
      <c r="IB16" s="32"/>
      <c r="IC16" s="32"/>
      <c r="ID16" s="32"/>
      <c r="IE16" s="32"/>
      <c r="IF16" s="32"/>
      <c r="IG16" s="32"/>
      <c r="IH16" s="32"/>
      <c r="II16" s="32"/>
      <c r="IJ16" s="32"/>
      <c r="IK16" s="32"/>
      <c r="IL16" s="32"/>
      <c r="IM16" s="32"/>
      <c r="IN16" s="32"/>
      <c r="IO16" s="32"/>
      <c r="IP16" s="32"/>
    </row>
    <row r="17" s="1" customFormat="1" ht="28" customHeight="1" spans="1:250">
      <c r="A17" s="18" t="s">
        <v>33</v>
      </c>
      <c r="B17" s="18" t="s">
        <v>34</v>
      </c>
      <c r="C17" s="19" t="s">
        <v>15</v>
      </c>
      <c r="D17" s="20">
        <v>11030000</v>
      </c>
      <c r="E17" s="20"/>
      <c r="F17" s="24"/>
      <c r="G17" s="22"/>
      <c r="H17" s="20">
        <f t="shared" si="0"/>
        <v>11030000</v>
      </c>
      <c r="I17" s="35"/>
      <c r="J17" s="34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/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  <c r="FF17" s="32"/>
      <c r="FG17" s="32"/>
      <c r="FH17" s="32"/>
      <c r="FI17" s="32"/>
      <c r="FJ17" s="32"/>
      <c r="FK17" s="32"/>
      <c r="FL17" s="32"/>
      <c r="FM17" s="32"/>
      <c r="FN17" s="32"/>
      <c r="FO17" s="32"/>
      <c r="FP17" s="32"/>
      <c r="FQ17" s="32"/>
      <c r="FR17" s="32"/>
      <c r="FS17" s="32"/>
      <c r="FT17" s="32"/>
      <c r="FU17" s="32"/>
      <c r="FV17" s="32"/>
      <c r="FW17" s="32"/>
      <c r="FX17" s="32"/>
      <c r="FY17" s="32"/>
      <c r="FZ17" s="32"/>
      <c r="GA17" s="32"/>
      <c r="GB17" s="32"/>
      <c r="GC17" s="32"/>
      <c r="GD17" s="32"/>
      <c r="GE17" s="32"/>
      <c r="GF17" s="32"/>
      <c r="GG17" s="32"/>
      <c r="GH17" s="32"/>
      <c r="GI17" s="32"/>
      <c r="GJ17" s="32"/>
      <c r="GK17" s="32"/>
      <c r="GL17" s="32"/>
      <c r="GM17" s="32"/>
      <c r="GN17" s="32"/>
      <c r="GO17" s="32"/>
      <c r="GP17" s="32"/>
      <c r="GQ17" s="32"/>
      <c r="GR17" s="32"/>
      <c r="GS17" s="32"/>
      <c r="GT17" s="32"/>
      <c r="GU17" s="32"/>
      <c r="GV17" s="32"/>
      <c r="GW17" s="32"/>
      <c r="GX17" s="32"/>
      <c r="GY17" s="32"/>
      <c r="GZ17" s="32"/>
      <c r="HA17" s="32"/>
      <c r="HB17" s="32"/>
      <c r="HC17" s="32"/>
      <c r="HD17" s="32"/>
      <c r="HE17" s="32"/>
      <c r="HF17" s="32"/>
      <c r="HG17" s="32"/>
      <c r="HH17" s="32"/>
      <c r="HI17" s="32"/>
      <c r="HJ17" s="32"/>
      <c r="HK17" s="32"/>
      <c r="HL17" s="32"/>
      <c r="HM17" s="32"/>
      <c r="HN17" s="32"/>
      <c r="HO17" s="32"/>
      <c r="HP17" s="32"/>
      <c r="HQ17" s="32"/>
      <c r="HR17" s="32"/>
      <c r="HS17" s="32"/>
      <c r="HT17" s="32"/>
      <c r="HU17" s="32"/>
      <c r="HV17" s="32"/>
      <c r="HW17" s="32"/>
      <c r="HX17" s="32"/>
      <c r="HY17" s="32"/>
      <c r="HZ17" s="32"/>
      <c r="IA17" s="32"/>
      <c r="IB17" s="32"/>
      <c r="IC17" s="32"/>
      <c r="ID17" s="32"/>
      <c r="IE17" s="32"/>
      <c r="IF17" s="32"/>
      <c r="IG17" s="32"/>
      <c r="IH17" s="32"/>
      <c r="II17" s="32"/>
      <c r="IJ17" s="32"/>
      <c r="IK17" s="32"/>
      <c r="IL17" s="32"/>
      <c r="IM17" s="32"/>
      <c r="IN17" s="32"/>
      <c r="IO17" s="32"/>
      <c r="IP17" s="32"/>
    </row>
    <row r="18" s="1" customFormat="1" ht="30" customHeight="1" spans="1:250">
      <c r="A18" s="18" t="s">
        <v>35</v>
      </c>
      <c r="B18" s="18" t="s">
        <v>36</v>
      </c>
      <c r="C18" s="19" t="s">
        <v>15</v>
      </c>
      <c r="D18" s="20">
        <v>2000000</v>
      </c>
      <c r="E18" s="20"/>
      <c r="F18" s="24"/>
      <c r="G18" s="22"/>
      <c r="H18" s="20">
        <f t="shared" si="0"/>
        <v>2000000</v>
      </c>
      <c r="I18" s="35"/>
      <c r="J18" s="34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2"/>
      <c r="DB18" s="32"/>
      <c r="DC18" s="32"/>
      <c r="DD18" s="32"/>
      <c r="DE18" s="32"/>
      <c r="DF18" s="32"/>
      <c r="DG18" s="32"/>
      <c r="DH18" s="32"/>
      <c r="DI18" s="32"/>
      <c r="DJ18" s="32"/>
      <c r="DK18" s="32"/>
      <c r="DL18" s="32"/>
      <c r="DM18" s="32"/>
      <c r="DN18" s="32"/>
      <c r="DO18" s="32"/>
      <c r="DP18" s="32"/>
      <c r="DQ18" s="32"/>
      <c r="DR18" s="32"/>
      <c r="DS18" s="32"/>
      <c r="DT18" s="32"/>
      <c r="DU18" s="32"/>
      <c r="DV18" s="32"/>
      <c r="DW18" s="32"/>
      <c r="DX18" s="32"/>
      <c r="DY18" s="32"/>
      <c r="DZ18" s="32"/>
      <c r="EA18" s="32"/>
      <c r="EB18" s="32"/>
      <c r="EC18" s="32"/>
      <c r="ED18" s="32"/>
      <c r="EE18" s="32"/>
      <c r="EF18" s="32"/>
      <c r="EG18" s="32"/>
      <c r="EH18" s="32"/>
      <c r="EI18" s="32"/>
      <c r="EJ18" s="32"/>
      <c r="EK18" s="32"/>
      <c r="EL18" s="32"/>
      <c r="EM18" s="32"/>
      <c r="EN18" s="32"/>
      <c r="EO18" s="32"/>
      <c r="EP18" s="32"/>
      <c r="EQ18" s="32"/>
      <c r="ER18" s="32"/>
      <c r="ES18" s="32"/>
      <c r="ET18" s="32"/>
      <c r="EU18" s="32"/>
      <c r="EV18" s="32"/>
      <c r="EW18" s="32"/>
      <c r="EX18" s="32"/>
      <c r="EY18" s="32"/>
      <c r="EZ18" s="32"/>
      <c r="FA18" s="32"/>
      <c r="FB18" s="32"/>
      <c r="FC18" s="32"/>
      <c r="FD18" s="32"/>
      <c r="FE18" s="32"/>
      <c r="FF18" s="32"/>
      <c r="FG18" s="32"/>
      <c r="FH18" s="32"/>
      <c r="FI18" s="32"/>
      <c r="FJ18" s="32"/>
      <c r="FK18" s="32"/>
      <c r="FL18" s="32"/>
      <c r="FM18" s="32"/>
      <c r="FN18" s="32"/>
      <c r="FO18" s="32"/>
      <c r="FP18" s="32"/>
      <c r="FQ18" s="32"/>
      <c r="FR18" s="32"/>
      <c r="FS18" s="32"/>
      <c r="FT18" s="32"/>
      <c r="FU18" s="32"/>
      <c r="FV18" s="32"/>
      <c r="FW18" s="32"/>
      <c r="FX18" s="32"/>
      <c r="FY18" s="32"/>
      <c r="FZ18" s="32"/>
      <c r="GA18" s="32"/>
      <c r="GB18" s="32"/>
      <c r="GC18" s="32"/>
      <c r="GD18" s="32"/>
      <c r="GE18" s="32"/>
      <c r="GF18" s="32"/>
      <c r="GG18" s="32"/>
      <c r="GH18" s="32"/>
      <c r="GI18" s="32"/>
      <c r="GJ18" s="32"/>
      <c r="GK18" s="32"/>
      <c r="GL18" s="32"/>
      <c r="GM18" s="32"/>
      <c r="GN18" s="32"/>
      <c r="GO18" s="32"/>
      <c r="GP18" s="32"/>
      <c r="GQ18" s="32"/>
      <c r="GR18" s="32"/>
      <c r="GS18" s="32"/>
      <c r="GT18" s="32"/>
      <c r="GU18" s="32"/>
      <c r="GV18" s="32"/>
      <c r="GW18" s="32"/>
      <c r="GX18" s="32"/>
      <c r="GY18" s="32"/>
      <c r="GZ18" s="32"/>
      <c r="HA18" s="32"/>
      <c r="HB18" s="32"/>
      <c r="HC18" s="32"/>
      <c r="HD18" s="32"/>
      <c r="HE18" s="32"/>
      <c r="HF18" s="32"/>
      <c r="HG18" s="32"/>
      <c r="HH18" s="32"/>
      <c r="HI18" s="32"/>
      <c r="HJ18" s="32"/>
      <c r="HK18" s="32"/>
      <c r="HL18" s="32"/>
      <c r="HM18" s="32"/>
      <c r="HN18" s="32"/>
      <c r="HO18" s="32"/>
      <c r="HP18" s="32"/>
      <c r="HQ18" s="32"/>
      <c r="HR18" s="32"/>
      <c r="HS18" s="32"/>
      <c r="HT18" s="32"/>
      <c r="HU18" s="32"/>
      <c r="HV18" s="32"/>
      <c r="HW18" s="32"/>
      <c r="HX18" s="32"/>
      <c r="HY18" s="32"/>
      <c r="HZ18" s="32"/>
      <c r="IA18" s="32"/>
      <c r="IB18" s="32"/>
      <c r="IC18" s="32"/>
      <c r="ID18" s="32"/>
      <c r="IE18" s="32"/>
      <c r="IF18" s="32"/>
      <c r="IG18" s="32"/>
      <c r="IH18" s="32"/>
      <c r="II18" s="32"/>
      <c r="IJ18" s="32"/>
      <c r="IK18" s="32"/>
      <c r="IL18" s="32"/>
      <c r="IM18" s="32"/>
      <c r="IN18" s="32"/>
      <c r="IO18" s="32"/>
      <c r="IP18" s="32"/>
    </row>
    <row r="19" s="1" customFormat="1" ht="26" customHeight="1" spans="1:250">
      <c r="A19" s="18" t="s">
        <v>37</v>
      </c>
      <c r="B19" s="18" t="s">
        <v>38</v>
      </c>
      <c r="C19" s="19" t="s">
        <v>39</v>
      </c>
      <c r="D19" s="20">
        <v>205000</v>
      </c>
      <c r="E19" s="18"/>
      <c r="F19" s="21"/>
      <c r="G19" s="22" t="s">
        <v>18</v>
      </c>
      <c r="H19" s="18">
        <v>205000</v>
      </c>
      <c r="I19" s="36"/>
      <c r="J19" s="37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2"/>
      <c r="DB19" s="32"/>
      <c r="DC19" s="32"/>
      <c r="DD19" s="32"/>
      <c r="DE19" s="32"/>
      <c r="DF19" s="32"/>
      <c r="DG19" s="32"/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2"/>
      <c r="DT19" s="32"/>
      <c r="DU19" s="32"/>
      <c r="DV19" s="32"/>
      <c r="DW19" s="32"/>
      <c r="DX19" s="32"/>
      <c r="DY19" s="32"/>
      <c r="DZ19" s="32"/>
      <c r="EA19" s="32"/>
      <c r="EB19" s="32"/>
      <c r="EC19" s="32"/>
      <c r="ED19" s="32"/>
      <c r="EE19" s="32"/>
      <c r="EF19" s="32"/>
      <c r="EG19" s="32"/>
      <c r="EH19" s="32"/>
      <c r="EI19" s="32"/>
      <c r="EJ19" s="32"/>
      <c r="EK19" s="32"/>
      <c r="EL19" s="32"/>
      <c r="EM19" s="32"/>
      <c r="EN19" s="32"/>
      <c r="EO19" s="32"/>
      <c r="EP19" s="32"/>
      <c r="EQ19" s="32"/>
      <c r="ER19" s="32"/>
      <c r="ES19" s="32"/>
      <c r="ET19" s="32"/>
      <c r="EU19" s="32"/>
      <c r="EV19" s="32"/>
      <c r="EW19" s="32"/>
      <c r="EX19" s="32"/>
      <c r="EY19" s="32"/>
      <c r="EZ19" s="32"/>
      <c r="FA19" s="32"/>
      <c r="FB19" s="32"/>
      <c r="FC19" s="32"/>
      <c r="FD19" s="32"/>
      <c r="FE19" s="32"/>
      <c r="FF19" s="32"/>
      <c r="FG19" s="32"/>
      <c r="FH19" s="32"/>
      <c r="FI19" s="32"/>
      <c r="FJ19" s="32"/>
      <c r="FK19" s="32"/>
      <c r="FL19" s="32"/>
      <c r="FM19" s="32"/>
      <c r="FN19" s="32"/>
      <c r="FO19" s="32"/>
      <c r="FP19" s="32"/>
      <c r="FQ19" s="32"/>
      <c r="FR19" s="32"/>
      <c r="FS19" s="32"/>
      <c r="FT19" s="32"/>
      <c r="FU19" s="32"/>
      <c r="FV19" s="32"/>
      <c r="FW19" s="32"/>
      <c r="FX19" s="32"/>
      <c r="FY19" s="32"/>
      <c r="FZ19" s="32"/>
      <c r="GA19" s="32"/>
      <c r="GB19" s="32"/>
      <c r="GC19" s="32"/>
      <c r="GD19" s="32"/>
      <c r="GE19" s="32"/>
      <c r="GF19" s="32"/>
      <c r="GG19" s="32"/>
      <c r="GH19" s="32"/>
      <c r="GI19" s="32"/>
      <c r="GJ19" s="32"/>
      <c r="GK19" s="32"/>
      <c r="GL19" s="32"/>
      <c r="GM19" s="32"/>
      <c r="GN19" s="32"/>
      <c r="GO19" s="32"/>
      <c r="GP19" s="32"/>
      <c r="GQ19" s="32"/>
      <c r="GR19" s="32"/>
      <c r="GS19" s="32"/>
      <c r="GT19" s="32"/>
      <c r="GU19" s="32"/>
      <c r="GV19" s="32"/>
      <c r="GW19" s="32"/>
      <c r="GX19" s="32"/>
      <c r="GY19" s="32"/>
      <c r="GZ19" s="32"/>
      <c r="HA19" s="32"/>
      <c r="HB19" s="32"/>
      <c r="HC19" s="32"/>
      <c r="HD19" s="32"/>
      <c r="HE19" s="32"/>
      <c r="HF19" s="32"/>
      <c r="HG19" s="32"/>
      <c r="HH19" s="32"/>
      <c r="HI19" s="32"/>
      <c r="HJ19" s="32"/>
      <c r="HK19" s="32"/>
      <c r="HL19" s="32"/>
      <c r="HM19" s="32"/>
      <c r="HN19" s="32"/>
      <c r="HO19" s="32"/>
      <c r="HP19" s="32"/>
      <c r="HQ19" s="32"/>
      <c r="HR19" s="32"/>
      <c r="HS19" s="32"/>
      <c r="HT19" s="32"/>
      <c r="HU19" s="32"/>
      <c r="HV19" s="32"/>
      <c r="HW19" s="32"/>
      <c r="HX19" s="32"/>
      <c r="HY19" s="32"/>
      <c r="HZ19" s="32"/>
      <c r="IA19" s="32"/>
      <c r="IB19" s="32"/>
      <c r="IC19" s="32"/>
      <c r="ID19" s="32"/>
      <c r="IE19" s="32"/>
      <c r="IF19" s="32"/>
      <c r="IG19" s="32"/>
      <c r="IH19" s="32"/>
      <c r="II19" s="32"/>
      <c r="IJ19" s="32"/>
      <c r="IK19" s="32"/>
      <c r="IL19" s="32"/>
      <c r="IM19" s="32"/>
      <c r="IN19" s="32"/>
      <c r="IO19" s="32"/>
      <c r="IP19" s="32"/>
    </row>
    <row r="20" s="1" customFormat="1" ht="33" customHeight="1" spans="1:250">
      <c r="A20" s="18" t="s">
        <v>40</v>
      </c>
      <c r="B20" s="25" t="s">
        <v>41</v>
      </c>
      <c r="C20" s="19" t="s">
        <v>42</v>
      </c>
      <c r="D20" s="20">
        <v>15000000</v>
      </c>
      <c r="E20" s="18" t="s">
        <v>29</v>
      </c>
      <c r="F20" s="21">
        <v>8250000</v>
      </c>
      <c r="G20" s="22" t="s">
        <v>17</v>
      </c>
      <c r="H20" s="18">
        <f>15000000-F20</f>
        <v>6750000</v>
      </c>
      <c r="I20" s="38">
        <v>9</v>
      </c>
      <c r="J20" s="37">
        <v>6</v>
      </c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  <c r="DT20" s="32"/>
      <c r="DU20" s="32"/>
      <c r="DV20" s="32"/>
      <c r="DW20" s="32"/>
      <c r="DX20" s="32"/>
      <c r="DY20" s="32"/>
      <c r="DZ20" s="32"/>
      <c r="EA20" s="32"/>
      <c r="EB20" s="32"/>
      <c r="EC20" s="32"/>
      <c r="ED20" s="32"/>
      <c r="EE20" s="32"/>
      <c r="EF20" s="32"/>
      <c r="EG20" s="32"/>
      <c r="EH20" s="32"/>
      <c r="EI20" s="32"/>
      <c r="EJ20" s="32"/>
      <c r="EK20" s="32"/>
      <c r="EL20" s="32"/>
      <c r="EM20" s="32"/>
      <c r="EN20" s="32"/>
      <c r="EO20" s="32"/>
      <c r="EP20" s="32"/>
      <c r="EQ20" s="32"/>
      <c r="ER20" s="32"/>
      <c r="ES20" s="32"/>
      <c r="ET20" s="32"/>
      <c r="EU20" s="32"/>
      <c r="EV20" s="32"/>
      <c r="EW20" s="32"/>
      <c r="EX20" s="32"/>
      <c r="EY20" s="32"/>
      <c r="EZ20" s="32"/>
      <c r="FA20" s="32"/>
      <c r="FB20" s="32"/>
      <c r="FC20" s="32"/>
      <c r="FD20" s="32"/>
      <c r="FE20" s="32"/>
      <c r="FF20" s="32"/>
      <c r="FG20" s="32"/>
      <c r="FH20" s="32"/>
      <c r="FI20" s="32"/>
      <c r="FJ20" s="32"/>
      <c r="FK20" s="32"/>
      <c r="FL20" s="32"/>
      <c r="FM20" s="32"/>
      <c r="FN20" s="32"/>
      <c r="FO20" s="32"/>
      <c r="FP20" s="32"/>
      <c r="FQ20" s="32"/>
      <c r="FR20" s="32"/>
      <c r="FS20" s="32"/>
      <c r="FT20" s="32"/>
      <c r="FU20" s="32"/>
      <c r="FV20" s="32"/>
      <c r="FW20" s="32"/>
      <c r="FX20" s="32"/>
      <c r="FY20" s="32"/>
      <c r="FZ20" s="32"/>
      <c r="GA20" s="32"/>
      <c r="GB20" s="32"/>
      <c r="GC20" s="32"/>
      <c r="GD20" s="32"/>
      <c r="GE20" s="32"/>
      <c r="GF20" s="32"/>
      <c r="GG20" s="32"/>
      <c r="GH20" s="32"/>
      <c r="GI20" s="32"/>
      <c r="GJ20" s="32"/>
      <c r="GK20" s="32"/>
      <c r="GL20" s="32"/>
      <c r="GM20" s="32"/>
      <c r="GN20" s="32"/>
      <c r="GO20" s="32"/>
      <c r="GP20" s="32"/>
      <c r="GQ20" s="32"/>
      <c r="GR20" s="32"/>
      <c r="GS20" s="32"/>
      <c r="GT20" s="32"/>
      <c r="GU20" s="32"/>
      <c r="GV20" s="32"/>
      <c r="GW20" s="32"/>
      <c r="GX20" s="32"/>
      <c r="GY20" s="32"/>
      <c r="GZ20" s="32"/>
      <c r="HA20" s="32"/>
      <c r="HB20" s="32"/>
      <c r="HC20" s="32"/>
      <c r="HD20" s="32"/>
      <c r="HE20" s="32"/>
      <c r="HF20" s="32"/>
      <c r="HG20" s="32"/>
      <c r="HH20" s="32"/>
      <c r="HI20" s="32"/>
      <c r="HJ20" s="32"/>
      <c r="HK20" s="32"/>
      <c r="HL20" s="32"/>
      <c r="HM20" s="32"/>
      <c r="HN20" s="32"/>
      <c r="HO20" s="32"/>
      <c r="HP20" s="32"/>
      <c r="HQ20" s="32"/>
      <c r="HR20" s="32"/>
      <c r="HS20" s="32"/>
      <c r="HT20" s="32"/>
      <c r="HU20" s="32"/>
      <c r="HV20" s="32"/>
      <c r="HW20" s="32"/>
      <c r="HX20" s="32"/>
      <c r="HY20" s="32"/>
      <c r="HZ20" s="32"/>
      <c r="IA20" s="32"/>
      <c r="IB20" s="32"/>
      <c r="IC20" s="32"/>
      <c r="ID20" s="32"/>
      <c r="IE20" s="32"/>
      <c r="IF20" s="32"/>
      <c r="IG20" s="32"/>
      <c r="IH20" s="32"/>
      <c r="II20" s="32"/>
      <c r="IJ20" s="32"/>
      <c r="IK20" s="32"/>
      <c r="IL20" s="32"/>
      <c r="IM20" s="32"/>
      <c r="IN20" s="32"/>
      <c r="IO20" s="32"/>
      <c r="IP20" s="32"/>
    </row>
    <row r="21" s="1" customFormat="1" ht="20" customHeight="1" spans="1:250">
      <c r="A21" s="18"/>
      <c r="B21" s="26"/>
      <c r="C21" s="27"/>
      <c r="D21" s="20"/>
      <c r="E21" s="18"/>
      <c r="F21" s="24"/>
      <c r="G21" s="22" t="s">
        <v>28</v>
      </c>
      <c r="H21" s="18"/>
      <c r="I21" s="38"/>
      <c r="J21" s="37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  <c r="DT21" s="32"/>
      <c r="DU21" s="32"/>
      <c r="DV21" s="32"/>
      <c r="DW21" s="32"/>
      <c r="DX21" s="32"/>
      <c r="DY21" s="32"/>
      <c r="DZ21" s="32"/>
      <c r="EA21" s="32"/>
      <c r="EB21" s="32"/>
      <c r="EC21" s="32"/>
      <c r="ED21" s="32"/>
      <c r="EE21" s="32"/>
      <c r="EF21" s="32"/>
      <c r="EG21" s="32"/>
      <c r="EH21" s="32"/>
      <c r="EI21" s="32"/>
      <c r="EJ21" s="32"/>
      <c r="EK21" s="32"/>
      <c r="EL21" s="32"/>
      <c r="EM21" s="32"/>
      <c r="EN21" s="32"/>
      <c r="EO21" s="32"/>
      <c r="EP21" s="32"/>
      <c r="EQ21" s="32"/>
      <c r="ER21" s="32"/>
      <c r="ES21" s="32"/>
      <c r="ET21" s="32"/>
      <c r="EU21" s="32"/>
      <c r="EV21" s="32"/>
      <c r="EW21" s="32"/>
      <c r="EX21" s="32"/>
      <c r="EY21" s="32"/>
      <c r="EZ21" s="32"/>
      <c r="FA21" s="32"/>
      <c r="FB21" s="32"/>
      <c r="FC21" s="32"/>
      <c r="FD21" s="32"/>
      <c r="FE21" s="32"/>
      <c r="FF21" s="32"/>
      <c r="FG21" s="32"/>
      <c r="FH21" s="32"/>
      <c r="FI21" s="32"/>
      <c r="FJ21" s="32"/>
      <c r="FK21" s="32"/>
      <c r="FL21" s="32"/>
      <c r="FM21" s="32"/>
      <c r="FN21" s="32"/>
      <c r="FO21" s="32"/>
      <c r="FP21" s="32"/>
      <c r="FQ21" s="32"/>
      <c r="FR21" s="32"/>
      <c r="FS21" s="32"/>
      <c r="FT21" s="32"/>
      <c r="FU21" s="32"/>
      <c r="FV21" s="32"/>
      <c r="FW21" s="32"/>
      <c r="FX21" s="32"/>
      <c r="FY21" s="32"/>
      <c r="FZ21" s="32"/>
      <c r="GA21" s="32"/>
      <c r="GB21" s="32"/>
      <c r="GC21" s="32"/>
      <c r="GD21" s="32"/>
      <c r="GE21" s="32"/>
      <c r="GF21" s="32"/>
      <c r="GG21" s="32"/>
      <c r="GH21" s="32"/>
      <c r="GI21" s="32"/>
      <c r="GJ21" s="32"/>
      <c r="GK21" s="32"/>
      <c r="GL21" s="32"/>
      <c r="GM21" s="32"/>
      <c r="GN21" s="32"/>
      <c r="GO21" s="32"/>
      <c r="GP21" s="32"/>
      <c r="GQ21" s="32"/>
      <c r="GR21" s="32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</row>
    <row r="22" s="1" customFormat="1" ht="18" customHeight="1" spans="1:250">
      <c r="A22" s="18"/>
      <c r="B22" s="26"/>
      <c r="C22" s="27"/>
      <c r="D22" s="20"/>
      <c r="E22" s="18"/>
      <c r="F22" s="24"/>
      <c r="G22" s="22"/>
      <c r="H22" s="18"/>
      <c r="I22" s="38"/>
      <c r="J22" s="37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</row>
    <row r="23" s="1" customFormat="1" ht="22" customHeight="1" spans="1:10">
      <c r="A23" s="28" t="s">
        <v>43</v>
      </c>
      <c r="B23" s="29"/>
      <c r="C23" s="28"/>
      <c r="D23" s="30">
        <f t="shared" ref="D23:H23" si="1">SUM(D4:D22)</f>
        <v>149865000</v>
      </c>
      <c r="E23" s="30">
        <f t="shared" si="1"/>
        <v>0</v>
      </c>
      <c r="F23" s="30">
        <f t="shared" si="1"/>
        <v>82494100</v>
      </c>
      <c r="G23" s="30">
        <f t="shared" si="1"/>
        <v>0</v>
      </c>
      <c r="H23" s="30">
        <f t="shared" si="1"/>
        <v>67370900</v>
      </c>
      <c r="I23" s="28"/>
      <c r="J23" s="39"/>
    </row>
    <row r="24" s="1" customFormat="1" spans="2:7">
      <c r="B24" s="2"/>
      <c r="D24" s="3"/>
      <c r="F24" s="4"/>
      <c r="G24" s="2"/>
    </row>
  </sheetData>
  <mergeCells count="2">
    <mergeCell ref="A1:J1"/>
    <mergeCell ref="G2:J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佳音</cp:lastModifiedBy>
  <dcterms:created xsi:type="dcterms:W3CDTF">2022-07-08T08:39:00Z</dcterms:created>
  <dcterms:modified xsi:type="dcterms:W3CDTF">2023-06-05T09:39:33Z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D3718C7C64A74CD295EE60218B7314BF_13</vt:lpwstr>
  </property>
  <property fmtid="{D5CDD505-2E9C-101B-9397-08002B2CF9AE}" pid="3" name="KSOProductBuildVer">
    <vt:lpwstr>2052-11.1.0.14309</vt:lpwstr>
  </property>
</Properties>
</file>